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mc:AlternateContent xmlns:mc="http://schemas.openxmlformats.org/markup-compatibility/2006">
    <mc:Choice Requires="x15">
      <x15ac:absPath xmlns:x15ac="http://schemas.microsoft.com/office/spreadsheetml/2010/11/ac" url="C:\Users\Maria.Garrett\Desktop\"/>
    </mc:Choice>
  </mc:AlternateContent>
  <xr:revisionPtr revIDLastSave="0" documentId="13_ncr:1_{BF10A718-B192-4196-AA99-EF84D5C2D83C}" xr6:coauthVersionLast="47" xr6:coauthVersionMax="47" xr10:uidLastSave="{00000000-0000-0000-0000-000000000000}"/>
  <bookViews>
    <workbookView xWindow="-57720" yWindow="-120" windowWidth="29040" windowHeight="15720" activeTab="1" xr2:uid="{00000000-000D-0000-FFFF-FFFF00000000}"/>
  </bookViews>
  <sheets>
    <sheet name="Start here" sheetId="11" r:id="rId1"/>
    <sheet name="Data" sheetId="1" r:id="rId2"/>
    <sheet name="Geography" sheetId="9" r:id="rId3"/>
  </sheets>
  <definedNames>
    <definedName name="_xlnm._FilterDatabase" localSheetId="1" hidden="1">Data!$A$7:$U$425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5" i="1" l="1"/>
  <c r="N313" i="1"/>
  <c r="N315" i="1"/>
  <c r="N314" i="1"/>
  <c r="N303" i="1"/>
  <c r="N263" i="1"/>
  <c r="N199" i="1"/>
  <c r="N347" i="1"/>
  <c r="N65" i="1"/>
  <c r="N64" i="1"/>
</calcChain>
</file>

<file path=xl/sharedStrings.xml><?xml version="1.0" encoding="utf-8"?>
<sst xmlns="http://schemas.openxmlformats.org/spreadsheetml/2006/main" count="4132" uniqueCount="701">
  <si>
    <t>Bass Coast</t>
  </si>
  <si>
    <t>Baw Baw</t>
  </si>
  <si>
    <t>East Gippsland</t>
  </si>
  <si>
    <t>Latrobe</t>
  </si>
  <si>
    <t>South Gippsland</t>
  </si>
  <si>
    <t>Wellington</t>
  </si>
  <si>
    <t>GIPPSLAND</t>
  </si>
  <si>
    <t>VICTORIA</t>
  </si>
  <si>
    <t>Inner regional</t>
  </si>
  <si>
    <t>Outer regional</t>
  </si>
  <si>
    <t>NA</t>
  </si>
  <si>
    <t>Low English proficiency</t>
  </si>
  <si>
    <t>Low birth weight babies (&lt;2,500 grams at birth)</t>
  </si>
  <si>
    <t>Aboriginal participation in full-time secondary school education at age 16</t>
  </si>
  <si>
    <t>Australia</t>
  </si>
  <si>
    <t>Children aged less than 15 years in Aboriginal jobless families</t>
  </si>
  <si>
    <t>Indigenous Relative Socioeconomic Outcomes Index</t>
  </si>
  <si>
    <t xml:space="preserve">Bowel cancer screening positive screening result, male </t>
  </si>
  <si>
    <t xml:space="preserve">Bowel cancer screening positive screening result, female </t>
  </si>
  <si>
    <t>Victorian Population Health Survey</t>
  </si>
  <si>
    <t>Dwellings with no motor vehicle</t>
  </si>
  <si>
    <t>Australian Bureau of Statistics</t>
  </si>
  <si>
    <t>Census of Population and Housing</t>
  </si>
  <si>
    <t>Victorian Local Government Profiles</t>
  </si>
  <si>
    <t>Public Health Information Development Unit</t>
  </si>
  <si>
    <t>SA3</t>
  </si>
  <si>
    <t>LGA</t>
  </si>
  <si>
    <t>Yes</t>
  </si>
  <si>
    <t>Department of Health</t>
  </si>
  <si>
    <t>Victoria in Future</t>
  </si>
  <si>
    <t>Social Health Atlas of Australia</t>
  </si>
  <si>
    <t>Gippsland PHN</t>
  </si>
  <si>
    <t>Crime Statistics Agency</t>
  </si>
  <si>
    <t>Victoria Police Law Enforcement Assistance Program</t>
  </si>
  <si>
    <t>Data set</t>
  </si>
  <si>
    <t>Demographics</t>
  </si>
  <si>
    <t>Socio-economic</t>
  </si>
  <si>
    <t>Crime</t>
  </si>
  <si>
    <t>2013-14</t>
  </si>
  <si>
    <t>Full-time participation in secondary school education at age 16</t>
  </si>
  <si>
    <t xml:space="preserve">Households in dwellings receiving rent assistance from the Australian Government </t>
  </si>
  <si>
    <t>Children</t>
  </si>
  <si>
    <t>Young</t>
  </si>
  <si>
    <t>Indigenous</t>
  </si>
  <si>
    <t>CALD</t>
  </si>
  <si>
    <t>Disability</t>
  </si>
  <si>
    <t>Immunisation</t>
  </si>
  <si>
    <t>Mortality</t>
  </si>
  <si>
    <t>Mental health</t>
  </si>
  <si>
    <t>Medication</t>
  </si>
  <si>
    <t xml:space="preserve">Australian Atlas of Healthcare Variation </t>
  </si>
  <si>
    <t>Mortality Over Regions and Time (MORT) books</t>
  </si>
  <si>
    <t>Diabetes</t>
  </si>
  <si>
    <t>Current</t>
  </si>
  <si>
    <t>Remoteness area</t>
  </si>
  <si>
    <t>Year 9 students attaining national minimum literacy standards</t>
  </si>
  <si>
    <t>Year 9 students attaining national minimum numeracy standards</t>
  </si>
  <si>
    <t>Chlamydia notifications per 100,000 population</t>
  </si>
  <si>
    <t>Colour coding method</t>
  </si>
  <si>
    <t>Aged care residential places</t>
  </si>
  <si>
    <t>Status</t>
  </si>
  <si>
    <t>Not applicable</t>
  </si>
  <si>
    <t>Females</t>
  </si>
  <si>
    <t>Avoidable death rate - all causes - average annual age-standardised  (per 100,000) - females</t>
  </si>
  <si>
    <t xml:space="preserve">Avoidable death rate - all causes - average annual age-standardised  (per 100,000) - males </t>
  </si>
  <si>
    <t>Avoidable deaths (0-74 years) - circulatory system diseases - average annual age-standardised rate (per 100,000)</t>
  </si>
  <si>
    <t>Avoidable deaths (0-74 years) - cerebrovascular diseases - average annual age-standardised rate (per 100,000)</t>
  </si>
  <si>
    <t>Avoidable deaths (0-74 years) - respiratory system diseases - average annual age-standardised rate (per 100,000)</t>
  </si>
  <si>
    <t>Avoidable deaths (0-74 years) - chronic obstructive pulmonary disease - average annual age-standardised rate (per 100,000)</t>
  </si>
  <si>
    <t>Avoidable deaths (0-74 years) - diabetes - average annual age-standardised rate (per 100,000)</t>
  </si>
  <si>
    <t>Youth mortality (15-24 years) - average annual age-standardised rate (per 100,000)</t>
  </si>
  <si>
    <t>2016-17</t>
  </si>
  <si>
    <t>Breast cancer screening, women aged 50-74 years</t>
  </si>
  <si>
    <t>2 year old children fully immunised - Indigenous</t>
  </si>
  <si>
    <t>Cancer incidence - all - age-standardised rate per 100,000</t>
  </si>
  <si>
    <t>Cancer incidence - colorectal - age-standardised rate per 100,000</t>
  </si>
  <si>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Indigenous areas</t>
    </r>
  </si>
  <si>
    <t>Males</t>
  </si>
  <si>
    <t>Antidepressant medicines, 17 years and under, age-standardised rate per 100,000 people</t>
  </si>
  <si>
    <t>Antidepressant medicines, 18-64 years, age-standardised rate per 100,000 people</t>
  </si>
  <si>
    <t>Antidepressant medicines, 65 years and over, age-standardised rate per 100,000 people</t>
  </si>
  <si>
    <t>Anxiolytic medicines, 18-64 years, age-standardised rate per 100,000 people</t>
  </si>
  <si>
    <t>Anxiolytic medicines, 65 years and over, age-standardised rate per 100,000 people</t>
  </si>
  <si>
    <t>Antipsychotic medicines, aged 17 years and under, age-standardised rate per 100,000 people</t>
  </si>
  <si>
    <t>Antipsychotic medicines, aged 18-64 years, age-standardised rate per 100,000 people</t>
  </si>
  <si>
    <t>Antipsychotic medicines, aged 65 years and over, age-standardised rate per 100,000 people</t>
  </si>
  <si>
    <t>Asthma medicines, aged 3 to 19 years, age-standardised rate per 100,000 people</t>
  </si>
  <si>
    <t>Asthma medicines, aged 20-44 years, age-standardised rate per 100,000 people</t>
  </si>
  <si>
    <t>Reproductive / sexual</t>
  </si>
  <si>
    <t>Lung issues</t>
  </si>
  <si>
    <t>Heart issues</t>
  </si>
  <si>
    <t>Geography type</t>
  </si>
  <si>
    <t>Local Government Area</t>
  </si>
  <si>
    <t>Statistical Area 3</t>
  </si>
  <si>
    <t>Indigenous Area</t>
  </si>
  <si>
    <t>East Gippsland
Wellington</t>
  </si>
  <si>
    <t>http://phidu.torrens.edu.au/social-health-atlases/indicators-and-notes-on-the-data/indigenous-social-health-atlas-of-australia-contents-old</t>
  </si>
  <si>
    <r>
      <t xml:space="preserve">Reference
</t>
    </r>
    <r>
      <rPr>
        <sz val="10"/>
        <color theme="0"/>
        <rFont val="Calibri"/>
        <family val="2"/>
        <scheme val="minor"/>
      </rPr>
      <t>To find more detailed explanations / relevant resources</t>
    </r>
  </si>
  <si>
    <t>Statistical Area 4</t>
  </si>
  <si>
    <t>Yes
Gippsland East</t>
  </si>
  <si>
    <t>Yes
Latrobe Valley</t>
  </si>
  <si>
    <t>Bass Coast
South Gippsland</t>
  </si>
  <si>
    <t>Yes
Gippsland South-West</t>
  </si>
  <si>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PHNs</t>
    </r>
  </si>
  <si>
    <t>Rental stress (low income households spending 30% or more on rent)</t>
  </si>
  <si>
    <t>Cancer</t>
  </si>
  <si>
    <t>Dental</t>
  </si>
  <si>
    <t>PHN</t>
  </si>
  <si>
    <t>Colour coding</t>
  </si>
  <si>
    <t>Disclaimer</t>
  </si>
  <si>
    <t>Indicator</t>
  </si>
  <si>
    <t>Developmentally vulnerable children on two or more domains - Aboriginal people</t>
  </si>
  <si>
    <t>Bowel cancer screening positive screening result, persons</t>
  </si>
  <si>
    <t>SEIFA Index of Relative Socio-Economic Disadvantage (IRSD)</t>
  </si>
  <si>
    <t>SEIFA Index of Relative Socio-Economic Advantage and Disadvantage (IRSAD)</t>
  </si>
  <si>
    <t>Victorian Women's Health Atlas</t>
  </si>
  <si>
    <t>Office of Liquor and Gaming</t>
  </si>
  <si>
    <t>Service use</t>
  </si>
  <si>
    <t>Victorian Responsible Gambling Foundation</t>
  </si>
  <si>
    <t>Health status</t>
  </si>
  <si>
    <t>Behaviour</t>
  </si>
  <si>
    <t>Mapping</t>
  </si>
  <si>
    <t>Dementia</t>
  </si>
  <si>
    <t>65+</t>
  </si>
  <si>
    <t>Injuries</t>
  </si>
  <si>
    <t>Geography</t>
  </si>
  <si>
    <t>Indigenous Areas</t>
  </si>
  <si>
    <t>Gippsland has four (Bass Coast / South Gippsland, Baw Baw, Latrobe, East Gippsland / Wellington)
http://phidu.torrens.edu.au/social-health-atlases/indicators-and-notes-on-the-data/indigenous-social-health-atlas-of-australia-contents-old</t>
  </si>
  <si>
    <t>Population group</t>
  </si>
  <si>
    <t>Health issue</t>
  </si>
  <si>
    <t>Best used together with available local data, information and intelligence.</t>
  </si>
  <si>
    <t>Data sources</t>
  </si>
  <si>
    <t>The Hub is a community resource to facilitate Health Planning in Gippsland.</t>
  </si>
  <si>
    <t>Tips to get started:</t>
  </si>
  <si>
    <t>Data group</t>
  </si>
  <si>
    <t>People aged 65 years or older</t>
  </si>
  <si>
    <t>People with a disability</t>
  </si>
  <si>
    <t>People who identify as Aboriginal or Torres Strait Islander</t>
  </si>
  <si>
    <t>People aged 12-25 years</t>
  </si>
  <si>
    <t>People aged 0-14 years</t>
  </si>
  <si>
    <t>People who are female</t>
  </si>
  <si>
    <t>People who are male</t>
  </si>
  <si>
    <t>Applies to the general population</t>
  </si>
  <si>
    <t>Alcohol / other drug</t>
  </si>
  <si>
    <t>Crime data</t>
  </si>
  <si>
    <t>Data describing the health status</t>
  </si>
  <si>
    <t xml:space="preserve">Describes medication use </t>
  </si>
  <si>
    <t>Data based on mortality</t>
  </si>
  <si>
    <t>Data describing the use of services</t>
  </si>
  <si>
    <t>Describes personal behaviour</t>
  </si>
  <si>
    <t>Data describing the population or a sub-group of the total population</t>
  </si>
  <si>
    <t>2. Use the filter columns</t>
  </si>
  <si>
    <t>3. Use the search function</t>
  </si>
  <si>
    <t>For data definitions and other details about individual indicators, please refer to the relevant data source referenced on each row.</t>
  </si>
  <si>
    <t>Statistical Area 3; Gippsland has five (Baw Baw, Gippsland East, Gippsland South West, Latrobe Valley and Wellington)
http://www.abs.gov.au/websitedbs/D3310114.nsf/home/Australian+Statistical+Geography+Standard+(ASGS)</t>
  </si>
  <si>
    <t>Gippsland PHN provides this data as correct to the best of our knowledge, but no guarantee about accuracy is given. The information included in this document comes from a variety of sources which are referenced on each row.</t>
  </si>
  <si>
    <t>Version</t>
  </si>
  <si>
    <t>Requires some knowledge of Excel. If you would like help getting started, please contact Gippsland PHN for support (details below).</t>
  </si>
  <si>
    <t>Contact</t>
  </si>
  <si>
    <t>Currency</t>
  </si>
  <si>
    <t>Reference</t>
  </si>
  <si>
    <t>Australian Commission on Safety and Quality in Healthcare</t>
  </si>
  <si>
    <t>Wholesale liquour sales data</t>
  </si>
  <si>
    <t>AOD Stats</t>
  </si>
  <si>
    <t>Turning Point</t>
  </si>
  <si>
    <t>Gambling in Victoria</t>
  </si>
  <si>
    <t>Women's Health Victoria</t>
  </si>
  <si>
    <t>General</t>
  </si>
  <si>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Victorian LGAs</t>
    </r>
  </si>
  <si>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Australian SA3s</t>
    </r>
  </si>
  <si>
    <t>Other</t>
  </si>
  <si>
    <t>Other health issue</t>
  </si>
  <si>
    <t>Not a health issue</t>
  </si>
  <si>
    <t>Local Government Areas</t>
  </si>
  <si>
    <t>Statistical Areas 3</t>
  </si>
  <si>
    <t>https://dhhs.vic.gov.au/sites/default/files/documents/201610/DHHS_Victoria_Map_Areas-LGAs.pdf</t>
  </si>
  <si>
    <t>http://www.abs.gov.au/websitedbs/D3310114.nsf/home/Australian+Statistical+Geography+Standard+(ASGS)</t>
  </si>
  <si>
    <t>1. Gippsland geography</t>
  </si>
  <si>
    <t>Local Government Areas; Gippslahnd has six (Bass Coast, Baw Baw, East Gippsland, Latrobe, South Gippsland and Wellington)
https://dhhs.vic.gov.au/sites/default/files/documents/201610/DHHS_Victoria_Map_Areas-LGAs.pdf</t>
  </si>
  <si>
    <t>About the data</t>
  </si>
  <si>
    <t>Colour coding:</t>
  </si>
  <si>
    <t>Tips to get started</t>
  </si>
  <si>
    <t>Different data sources use different geographies to describe areas smaller than Gippsland; most commonly Local Government Areas (LGAs) and Statistical Areas 3 (SA3);</t>
  </si>
  <si>
    <t>Australia has 31 PHNs and Gippsland is one of them;
http://www.health.gov.au/internet/main/publishing.nsf/content/phn-boundaries</t>
  </si>
  <si>
    <t>Local Government Areas in Gippsland</t>
  </si>
  <si>
    <t xml:space="preserve">Local Government Areas; Gippsland has six (Bass Coast, Baw Baw, East Gippsland, Latrobe, South Gippsland and Wellington)
</t>
  </si>
  <si>
    <t xml:space="preserve">   https://dhhs.vic.gov.au/sites/default/files/documents/201610/DHHS_Victoria_Map_Areas-LGAs.pdf</t>
  </si>
  <si>
    <t>Statistical Areas 3 in Gippsland</t>
  </si>
  <si>
    <t>Statistical Area 3; Gippsland has five (Baw Baw, Gippsland East, Gippsland South West*, Latrobe Valley and Wellington)</t>
  </si>
  <si>
    <t xml:space="preserve">   http://www.abs.gov.au/websitedbs/D3310114.nsf/home/Australian+Statistical+Geography+Standard+(ASGS)</t>
  </si>
  <si>
    <t xml:space="preserve">   * Gippsland South West includes Bass Coast and South Gippsland Local Government Areas</t>
  </si>
  <si>
    <t>Gippsland South West</t>
  </si>
  <si>
    <t>Intended as filter column</t>
  </si>
  <si>
    <t>Not available or Not applicable</t>
  </si>
  <si>
    <r>
      <t>East Gippsland / 
Wellington</t>
    </r>
    <r>
      <rPr>
        <sz val="9"/>
        <color theme="0"/>
        <rFont val="Calibri"/>
        <family val="2"/>
        <scheme val="minor"/>
      </rPr>
      <t xml:space="preserve"> Indigenous Area</t>
    </r>
  </si>
  <si>
    <t>High compared to other areas, top 25% of values</t>
  </si>
  <si>
    <t>Low compared to other areas, bottom 25% of values</t>
  </si>
  <si>
    <t>2017-18</t>
  </si>
  <si>
    <t>Number of registered births</t>
  </si>
  <si>
    <t xml:space="preserve">General practice locations </t>
  </si>
  <si>
    <t>Age-standardised death rate (per 100,000) - males</t>
  </si>
  <si>
    <t>Aboriginal unemployment</t>
  </si>
  <si>
    <t>Mental health services in Australia</t>
  </si>
  <si>
    <t>Female sole parent pensioners</t>
  </si>
  <si>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Australian PHNs/SA3s</t>
    </r>
  </si>
  <si>
    <t>ADHD medicine scripts dispensed for people 17 years and under, age-standardised rate per 100,000 people</t>
  </si>
  <si>
    <t>Colonoscopy hospitalisations, age-standardised rate per 100,000 people</t>
  </si>
  <si>
    <t>Gastroscopy hospitalisations, age-standardised rate per 100,000 people</t>
  </si>
  <si>
    <t>Proton pump inhibitor medications dispensed, age-standardised rate per 100,000 people</t>
  </si>
  <si>
    <t>Cardiac stress test and imaging, age-sex standardised rate per 100,000 people</t>
  </si>
  <si>
    <t>Stress echocardiography, 18 years and over, age-sex standardised rate per 100,000 people</t>
  </si>
  <si>
    <t>Standard echocardiography, age-sex standardised rate per 100,000 people</t>
  </si>
  <si>
    <t>Specialist Homelessness Services Collection</t>
  </si>
  <si>
    <r>
      <t xml:space="preserve">See </t>
    </r>
    <r>
      <rPr>
        <i/>
        <sz val="10"/>
        <color theme="1"/>
        <rFont val="Calibri"/>
        <family val="2"/>
      </rPr>
      <t>Colour coding method</t>
    </r>
    <r>
      <rPr>
        <sz val="10"/>
        <color theme="1"/>
        <rFont val="Calibri"/>
        <family val="2"/>
      </rPr>
      <t xml:space="preserve"> heading</t>
    </r>
  </si>
  <si>
    <t>Australian Government</t>
  </si>
  <si>
    <t>Settlement Reports</t>
  </si>
  <si>
    <t>Projected population 2031</t>
  </si>
  <si>
    <t>Single person households</t>
  </si>
  <si>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Australian LGAs</t>
    </r>
  </si>
  <si>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Australian SA3s/PHNs</t>
    </r>
  </si>
  <si>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Australian LGAs/PHNs</t>
    </r>
  </si>
  <si>
    <t>Estimated number of children aged 2-17 years who were obese (modelled estimates)</t>
  </si>
  <si>
    <t>Australian Mothers and Babies</t>
  </si>
  <si>
    <t>Number of live births by mothers aged 15 to 19 years per 1,000 population</t>
  </si>
  <si>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Australian SA3s / PHNs</t>
    </r>
  </si>
  <si>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Victorian LGAs / PHNs</t>
    </r>
  </si>
  <si>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Australian LGAs / PHNs</t>
    </r>
  </si>
  <si>
    <t>Pokies machines, number per 1,000 adults</t>
  </si>
  <si>
    <t>Received an unemployment benefit (proportion of 16-64 year olds)</t>
  </si>
  <si>
    <t>Volunteering - adults</t>
  </si>
  <si>
    <t>Children aged less than 15 years in jobless families</t>
  </si>
  <si>
    <t>Participation in higher education by school leavers 17 years</t>
  </si>
  <si>
    <t>Potentially preventable hospitalisations in Australia by small geographic areas</t>
  </si>
  <si>
    <t xml:space="preserve">Use of emergency departments for lower urgency care </t>
  </si>
  <si>
    <t>MMM 4-5</t>
  </si>
  <si>
    <t>MMM 3-5</t>
  </si>
  <si>
    <t>MMM 4-6</t>
  </si>
  <si>
    <t xml:space="preserve">Modified Monash Model 2019 - seven remoteness categories (1=metropolitan) - range in LGA </t>
  </si>
  <si>
    <t>Health Workforce Locator</t>
  </si>
  <si>
    <t>Gippsland has six Local Government Areas and five Statistical Areas 3 (SA3)</t>
  </si>
  <si>
    <r>
      <t xml:space="preserve">Cancer incidence - </t>
    </r>
    <r>
      <rPr>
        <u/>
        <sz val="10"/>
        <color theme="1"/>
        <rFont val="Calibri"/>
        <family val="2"/>
      </rPr>
      <t>female</t>
    </r>
    <r>
      <rPr>
        <sz val="10"/>
        <color theme="1"/>
        <rFont val="Calibri"/>
        <family val="2"/>
      </rPr>
      <t xml:space="preserve"> age-standardised rate per 100,000</t>
    </r>
  </si>
  <si>
    <r>
      <t xml:space="preserve">Cancer incidence - </t>
    </r>
    <r>
      <rPr>
        <u/>
        <sz val="10"/>
        <color theme="1"/>
        <rFont val="Calibri"/>
        <family val="2"/>
      </rPr>
      <t>male</t>
    </r>
    <r>
      <rPr>
        <sz val="10"/>
        <color theme="1"/>
        <rFont val="Calibri"/>
        <family val="2"/>
      </rPr>
      <t xml:space="preserve"> age-standardised rate per 100,000</t>
    </r>
  </si>
  <si>
    <t xml:space="preserve">Allied health attendance - podiatry - per cent of people </t>
  </si>
  <si>
    <t>Nursing and Aboriginal health worker services - per cent of people</t>
  </si>
  <si>
    <t xml:space="preserve">GP attendance - health assessment - per cent of people </t>
  </si>
  <si>
    <t>Specialist attendance - psychiatry - per cent of people</t>
  </si>
  <si>
    <t xml:space="preserve">Allied health attendance - mental health care - per cent of people </t>
  </si>
  <si>
    <r>
      <t xml:space="preserve">Top / </t>
    </r>
    <r>
      <rPr>
        <b/>
        <sz val="10"/>
        <color rgb="FF8ED8F8"/>
        <rFont val="Calibri"/>
        <family val="2"/>
      </rPr>
      <t>bottom</t>
    </r>
    <r>
      <rPr>
        <b/>
        <sz val="10"/>
        <color rgb="FFF79B6D"/>
        <rFont val="Calibri"/>
        <family val="2"/>
      </rPr>
      <t xml:space="preserve"> </t>
    </r>
    <r>
      <rPr>
        <sz val="10"/>
        <rFont val="Calibri"/>
        <family val="2"/>
      </rPr>
      <t>25% of Australian LGAs / PHNs</t>
    </r>
  </si>
  <si>
    <t>Learning or Earning at ages 15 to 24 years</t>
  </si>
  <si>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Victorian SA3s / national PHN</t>
    </r>
  </si>
  <si>
    <t>2014-2018</t>
  </si>
  <si>
    <t xml:space="preserve">Incidence of insulin-treated diabetes in Australia </t>
  </si>
  <si>
    <t>Incidence of insulin treated type 2 diabetes - annual age-standardised rate (per 100,000 people with diabetes type 2)</t>
  </si>
  <si>
    <t>2018-19</t>
  </si>
  <si>
    <t>National Cancer Screening program participation data</t>
  </si>
  <si>
    <t>Children who are developmentally vulnerable on two or more domains at school entry</t>
  </si>
  <si>
    <t>Children who are developmentally vulnerable on one or more domains at school entry</t>
  </si>
  <si>
    <t>Unemployment rate (see benefits as separate indicator)</t>
  </si>
  <si>
    <t xml:space="preserve">Age pension recipients per cent of people 65 or over </t>
  </si>
  <si>
    <t>Clinical psychologist attendance - per cent of people</t>
  </si>
  <si>
    <t>Other psychologist attendance - per cent of people</t>
  </si>
  <si>
    <t>Suicide and self-harm monitoring</t>
  </si>
  <si>
    <r>
      <t xml:space="preserve">Intentional self-harm hospitalisations, </t>
    </r>
    <r>
      <rPr>
        <u/>
        <sz val="10"/>
        <color theme="1"/>
        <rFont val="Calibri"/>
        <family val="2"/>
      </rPr>
      <t>males</t>
    </r>
    <r>
      <rPr>
        <sz val="10"/>
        <color theme="1"/>
        <rFont val="Calibri"/>
        <family val="2"/>
      </rPr>
      <t xml:space="preserve"> (per 100,000 people)</t>
    </r>
  </si>
  <si>
    <r>
      <t xml:space="preserve">Intentional self-harm hospitalisations, </t>
    </r>
    <r>
      <rPr>
        <u/>
        <sz val="10"/>
        <color theme="1"/>
        <rFont val="Calibri"/>
        <family val="2"/>
      </rPr>
      <t>females</t>
    </r>
    <r>
      <rPr>
        <sz val="10"/>
        <color theme="1"/>
        <rFont val="Calibri"/>
        <family val="2"/>
      </rPr>
      <t xml:space="preserve"> (per 100,000 people)</t>
    </r>
  </si>
  <si>
    <t>Suicide and Self-harm Monitoring</t>
  </si>
  <si>
    <t>2019-20</t>
  </si>
  <si>
    <t xml:space="preserve">Life Expectancy </t>
  </si>
  <si>
    <t>Aboriginal people</t>
  </si>
  <si>
    <t>Aboriginal population as proportion of total population</t>
  </si>
  <si>
    <t>Death in infants- average annual Infant mortality rate per 1,000 live births</t>
  </si>
  <si>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Australian LGAs/ PHNs</t>
    </r>
  </si>
  <si>
    <t>Total admissions, excluding same day admissions for renal dialysis - all hospitals, age-standardised rates per 100,000</t>
  </si>
  <si>
    <t>Disability support pensioners (proportion of 16-64 year olds) - see note</t>
  </si>
  <si>
    <t>Emergency department presentations - mental health related</t>
  </si>
  <si>
    <t>Medicare-subsidised GP, allied health and specialist health care across local areas</t>
  </si>
  <si>
    <t>Cause of death - Cerebrovascular disease rate per 100,000 people (age-standardised)</t>
  </si>
  <si>
    <t>Cause of death - COPD rate per 100,000 people (age-standardised)</t>
  </si>
  <si>
    <t>Cause of death - Coronary heart disease rate per 100,000 people (age-standardised)</t>
  </si>
  <si>
    <t>Cause of death - Diabetes rate per 100,000 people (age-standardised)</t>
  </si>
  <si>
    <t>Total admissions (excluding same day admissions for renal dialysis), males - all hospitals, age-standardised rates per 100,001</t>
  </si>
  <si>
    <t>Pokies expenditure per adult</t>
  </si>
  <si>
    <t>Dementia Australia</t>
  </si>
  <si>
    <t>Avoidable deaths (0-74 years) - external causes (includes falls, fires, suicide) - average annual age-standardised rate (per 100,000)</t>
  </si>
  <si>
    <t>Avoidable deaths (0-74 years) - Other external (transport accidents, drowning etc) - average annual age-standardised rate (per 100,000)</t>
  </si>
  <si>
    <t>Aged care residential places per 1,000 people aged 70 years and over</t>
  </si>
  <si>
    <t>Aboriginal persons Learning or Earning at ages 15 to 24 years</t>
  </si>
  <si>
    <r>
      <t xml:space="preserve">Aboriginal women who </t>
    </r>
    <r>
      <rPr>
        <u/>
        <sz val="10"/>
        <color theme="1"/>
        <rFont val="Calibri"/>
        <family val="2"/>
      </rPr>
      <t>did not attend</t>
    </r>
    <r>
      <rPr>
        <sz val="10"/>
        <color theme="1"/>
        <rFont val="Calibri"/>
        <family val="2"/>
      </rPr>
      <t xml:space="preserve"> antenatal visit in the first 10 weeks</t>
    </r>
  </si>
  <si>
    <t>Potentially preventable hospitalisations - TOTAL Indigenous per 100,000 Age-standardised rates</t>
  </si>
  <si>
    <t xml:space="preserve">Indigenous Health Checks and Follow-ups </t>
  </si>
  <si>
    <r>
      <t xml:space="preserve">Top / </t>
    </r>
    <r>
      <rPr>
        <b/>
        <sz val="10"/>
        <color rgb="FF8ED8F8"/>
        <rFont val="Calibri"/>
        <family val="2"/>
      </rPr>
      <t>bottom</t>
    </r>
    <r>
      <rPr>
        <b/>
        <sz val="10"/>
        <color rgb="FFF79B6D"/>
        <rFont val="Calibri"/>
        <family val="2"/>
      </rPr>
      <t xml:space="preserve"> </t>
    </r>
    <r>
      <rPr>
        <sz val="10"/>
        <rFont val="Calibri"/>
        <family val="2"/>
      </rPr>
      <t>25% of Australian Indigenous Areas</t>
    </r>
  </si>
  <si>
    <t>2020-21</t>
  </si>
  <si>
    <t>Department of Education and Training</t>
  </si>
  <si>
    <t>Victorian Child and Adolescent Monitoring System (VCAMS)</t>
  </si>
  <si>
    <r>
      <t xml:space="preserve">Infants fully breastfed at 3 months, </t>
    </r>
    <r>
      <rPr>
        <sz val="10"/>
        <color rgb="FFFF0000"/>
        <rFont val="Calibri"/>
        <family val="2"/>
      </rPr>
      <t>Latrobe lowest in State</t>
    </r>
  </si>
  <si>
    <t>Department of Education and Early Childhood Development</t>
  </si>
  <si>
    <t>Adolescents who report being bullied (year 7-9)</t>
  </si>
  <si>
    <t>Polypharmacy (five or more medications) among people aged 75 years or older, age-standardised rate per 100,000 people</t>
  </si>
  <si>
    <t>Medication reviews among people aged 75 years or older, age-standardised rate per 100,000 people</t>
  </si>
  <si>
    <t>Proton pump inhibitor medication, 75 years of age or older, age-standardised rate per 100,000 people</t>
  </si>
  <si>
    <t>Incidence of insulin treated type 1 diabetes - age-standardised rate (per 100,000)</t>
  </si>
  <si>
    <t>Allied health attendance - physical care - per cent of people</t>
  </si>
  <si>
    <t>GP attendance - mental health - per cent of people</t>
  </si>
  <si>
    <t>Describes availability of health services / workforce</t>
  </si>
  <si>
    <t>Australian Bureau of Statistics (ABS)</t>
  </si>
  <si>
    <t>Australian Institute of Health and Welfare (AIHW)</t>
  </si>
  <si>
    <t>Victorian Department of Health</t>
  </si>
  <si>
    <t>Public Health Information Development Unit (PHIDU)</t>
  </si>
  <si>
    <t>Social housing (rented) - per cent of dwellings</t>
  </si>
  <si>
    <r>
      <t xml:space="preserve">Privately rented dwellings   </t>
    </r>
    <r>
      <rPr>
        <sz val="10"/>
        <color rgb="FFFF0000"/>
        <rFont val="Calibri"/>
        <family val="2"/>
      </rPr>
      <t>Gippsland lowest PHN</t>
    </r>
  </si>
  <si>
    <t>Provided unpaid assistance to persons with a disability (people 15 years and over provided the assistance)</t>
  </si>
  <si>
    <t>Single parent families with children aged less than 15 years</t>
  </si>
  <si>
    <t>Average household size - with Aboriginal and/or Torres Strait Islander persons</t>
  </si>
  <si>
    <t>Average household size - non-Indigenous persons</t>
  </si>
  <si>
    <t>Median weekly income - non-Indigenous persons</t>
  </si>
  <si>
    <t>Median weekly income - Aboriginal and/or Torres Strait Islander persons</t>
  </si>
  <si>
    <t>Aboriginal and/or Torres Strait Islander persons, 50+</t>
  </si>
  <si>
    <t>Persons 65+</t>
  </si>
  <si>
    <t>Persons 75+</t>
  </si>
  <si>
    <t>Low English proficiency, 65+</t>
  </si>
  <si>
    <t>Mandarin
Greek
Italian
Cantonese
Malayalam</t>
  </si>
  <si>
    <t>Persons with need for assistance with core activities, aged 65+</t>
  </si>
  <si>
    <t>Persons with dementia, aged 65+</t>
  </si>
  <si>
    <t xml:space="preserve">Three or more long term conditions, aged 65+ </t>
  </si>
  <si>
    <t>Single (lone) person households, 65+</t>
  </si>
  <si>
    <t>Mandarin
Vietnamese
Turkish
Italian
Punjabi</t>
  </si>
  <si>
    <t>Italian
Mandarin
Vietnamese
Malayalam
Greek</t>
  </si>
  <si>
    <t>Mandarin
Vietnamese
Thai
Cantonese
Polish</t>
  </si>
  <si>
    <t>Mandarin
Vietnamese
Thai
Punjabi
Khmer</t>
  </si>
  <si>
    <t>Mandarin
Italian
Vietnamese
Greek
Thai</t>
  </si>
  <si>
    <t>Median age (years) - non-Indigenous (general population is the same)</t>
  </si>
  <si>
    <t>Median age (years) - Aboriginal and/or Torres Strait Islander persons</t>
  </si>
  <si>
    <t>Italian
Mandarin
Greek
Cantonese
Vietnamese</t>
  </si>
  <si>
    <t>Mandarin
Vietnamese
Cantonese
Greek
Italian</t>
  </si>
  <si>
    <t>Persons 65+ (projection 2025)</t>
  </si>
  <si>
    <t>Persons 75+ (projection 2025)</t>
  </si>
  <si>
    <t>Persons 65+ (projection 2030)</t>
  </si>
  <si>
    <t>Persons 75+ (projection 2030)</t>
  </si>
  <si>
    <r>
      <t xml:space="preserve">Persons 65+ (projection 2025, per cent of total) </t>
    </r>
    <r>
      <rPr>
        <sz val="10"/>
        <color rgb="FFFF0000"/>
        <rFont val="Calibri"/>
        <family val="2"/>
      </rPr>
      <t>2nd highest PHN</t>
    </r>
  </si>
  <si>
    <r>
      <t xml:space="preserve">Persons 65+ (projection 2030, per cent of total) </t>
    </r>
    <r>
      <rPr>
        <sz val="10"/>
        <color rgb="FFFF0000"/>
        <rFont val="Calibri"/>
        <family val="2"/>
      </rPr>
      <t>2nd highest PHN</t>
    </r>
  </si>
  <si>
    <r>
      <t xml:space="preserve">Persons 75+ (projection 2025, per cent of total) </t>
    </r>
    <r>
      <rPr>
        <sz val="10"/>
        <color rgb="FFFF0000"/>
        <rFont val="Calibri"/>
        <family val="2"/>
      </rPr>
      <t>2nd highest PHN</t>
    </r>
  </si>
  <si>
    <r>
      <t xml:space="preserve">Persons 75+ (projection 2030, per cent of total) </t>
    </r>
    <r>
      <rPr>
        <sz val="10"/>
        <color rgb="FFFF0000"/>
        <rFont val="Calibri"/>
        <family val="2"/>
      </rPr>
      <t>2nd highest PHN</t>
    </r>
  </si>
  <si>
    <t>Persons 65+ 'triple jeopardy' (living alone, with disability, low income)</t>
  </si>
  <si>
    <t>Persons 65+ 'quadruple jeopardy' (renters, living alone, with disability, low income)</t>
  </si>
  <si>
    <t>Top languages spoken at home among people aged 65+ with low English proficiency</t>
  </si>
  <si>
    <t>Persons 65+ (per cent of total)</t>
  </si>
  <si>
    <r>
      <t xml:space="preserve">Low income, per cent of people 65+ </t>
    </r>
    <r>
      <rPr>
        <sz val="10"/>
        <color rgb="FFFF0000"/>
        <rFont val="Calibri"/>
        <family val="2"/>
      </rPr>
      <t>Second highest PHN</t>
    </r>
  </si>
  <si>
    <t xml:space="preserve">Age pension recipients - Department of Veterans Affairs (DVA) - per cent of people 65 or over </t>
  </si>
  <si>
    <t>2021-22</t>
  </si>
  <si>
    <t xml:space="preserve">Childhood immunisation coverage data </t>
  </si>
  <si>
    <t xml:space="preserve">Born in a non-English speaking country </t>
  </si>
  <si>
    <t>0-11 years</t>
  </si>
  <si>
    <t>12-25 years</t>
  </si>
  <si>
    <t>0-11 years (per cent of total population)</t>
  </si>
  <si>
    <t>12-25 years (per cent of total population)</t>
  </si>
  <si>
    <t>26-64 years</t>
  </si>
  <si>
    <t>26-64 years (per cent of total population)</t>
  </si>
  <si>
    <t>Females as per cent of total population</t>
  </si>
  <si>
    <r>
      <t xml:space="preserve">Bowel cancer screening, people aged 50-74 years </t>
    </r>
    <r>
      <rPr>
        <sz val="10"/>
        <color rgb="FFFF0000"/>
        <rFont val="Calibri"/>
        <family val="2"/>
      </rPr>
      <t>Highest PHN</t>
    </r>
  </si>
  <si>
    <t>Interactive infectious disease surveillance reports</t>
  </si>
  <si>
    <t>Less than $650 in weekly household income</t>
  </si>
  <si>
    <t>Households where a non-English language is used</t>
  </si>
  <si>
    <t>2017-2021</t>
  </si>
  <si>
    <r>
      <t xml:space="preserve">Suicide deaths - average annual age-standardised rate (per 100,000) </t>
    </r>
    <r>
      <rPr>
        <sz val="10"/>
        <color rgb="FFFF0000"/>
        <rFont val="Calibri"/>
        <family val="2"/>
      </rPr>
      <t>East Gippsland highest in Victoria</t>
    </r>
  </si>
  <si>
    <t>Alcohol related death rate per 100,000 population</t>
  </si>
  <si>
    <r>
      <t xml:space="preserve">Alcohol - definite or possible family violence incidents per 100,000 population </t>
    </r>
    <r>
      <rPr>
        <sz val="10"/>
        <color rgb="FFFF0000"/>
        <rFont val="Calibri"/>
        <family val="2"/>
      </rPr>
      <t>East Gippsland highest in Victoria</t>
    </r>
  </si>
  <si>
    <t>Liquor licences - total number</t>
  </si>
  <si>
    <t>Antipsychotic medicines, age-standardised rate per 100,000 people</t>
  </si>
  <si>
    <t>Total participation in vocational education and training, age-standardised rate per 100</t>
  </si>
  <si>
    <t>Profound or severe disability living in households</t>
  </si>
  <si>
    <t>Breast screening outcomes: cancer, females 50-74 years; Age-standardised rate per 10,000 screened women over 24 months</t>
  </si>
  <si>
    <t>Highest education - Bachelor degree or above</t>
  </si>
  <si>
    <r>
      <t xml:space="preserve">Cause of death - Accidental falls rate per 100,000 people (age-standardised) </t>
    </r>
    <r>
      <rPr>
        <sz val="10"/>
        <color rgb="FFFF0000"/>
        <rFont val="Calibri"/>
        <family val="2"/>
      </rPr>
      <t>Gippsland highest PHN</t>
    </r>
  </si>
  <si>
    <t>People who were born outside Australia and/or English is not their first language (Culturally and Linguistically Diverse)</t>
  </si>
  <si>
    <t>Data describing the social, economic or educational status</t>
  </si>
  <si>
    <t>4. Age-standaridised rates</t>
  </si>
  <si>
    <r>
      <t xml:space="preserve">The first three columns on the </t>
    </r>
    <r>
      <rPr>
        <i/>
        <sz val="10"/>
        <color theme="1"/>
        <rFont val="Calibri"/>
        <family val="2"/>
      </rPr>
      <t xml:space="preserve">Data </t>
    </r>
    <r>
      <rPr>
        <sz val="10"/>
        <color theme="1"/>
        <rFont val="Calibri"/>
        <family val="2"/>
      </rPr>
      <t xml:space="preserve">tab have been created to allow filtering for indicators relevant for health issues, population groups and/or data type
Click the arrow next to the heading to select the categories you want to look at </t>
    </r>
  </si>
  <si>
    <r>
      <t xml:space="preserve">Use the search function to search the whole document or the </t>
    </r>
    <r>
      <rPr>
        <i/>
        <sz val="10"/>
        <color theme="1"/>
        <rFont val="Calibri"/>
        <family val="2"/>
      </rPr>
      <t>Indicator</t>
    </r>
    <r>
      <rPr>
        <sz val="10"/>
        <color theme="1"/>
        <rFont val="Calibri"/>
        <family val="2"/>
      </rPr>
      <t xml:space="preserve"> column</t>
    </r>
  </si>
  <si>
    <t>Contraceptive implant (MBS 14206), rate per 1,000</t>
  </si>
  <si>
    <t>Contraceptive IUD (MBS 35503), rate per 1,000</t>
  </si>
  <si>
    <t>Aboriginal and Torres Strait Islander Social Health Atlas of Australia</t>
  </si>
  <si>
    <r>
      <t xml:space="preserve">Total admissions, excluding same day admissions for renal dialysis - per cent in public hospital </t>
    </r>
    <r>
      <rPr>
        <sz val="10"/>
        <color rgb="FFFF0000"/>
        <rFont val="Calibri"/>
        <family val="2"/>
      </rPr>
      <t>Gippsland highest PHN (but no data for some states)</t>
    </r>
  </si>
  <si>
    <t xml:space="preserve"> Mandarin
 Italian
 Punjabi
 German
 Sinhalese</t>
  </si>
  <si>
    <t>Italian
Greek
German
Spanish
Mandarin</t>
  </si>
  <si>
    <t>Italian
German
Malayalam
Dutch
Mandarin</t>
  </si>
  <si>
    <t>Italian
Greek
Mandarin
Malayalam
Tagalog</t>
  </si>
  <si>
    <t>Italian
Mandarin
German
Vietnamese
Tagalog</t>
  </si>
  <si>
    <t>Mandarin
Tagalog
Vietnamese
Filipino
Italian</t>
  </si>
  <si>
    <t>Italian
Mandarin
German
Greek
Punjabi</t>
  </si>
  <si>
    <t>Mandarin
Vietnamese
Greek
Punjabi
Italian</t>
  </si>
  <si>
    <t>Victorian Gambling and Casino Control Commission</t>
  </si>
  <si>
    <t>Australian Digital Inclusion Index</t>
  </si>
  <si>
    <t>Children (under 16 years) in low income, welfare-dependent families</t>
  </si>
  <si>
    <t>Ever served in Australian Defence Force - total veterans</t>
  </si>
  <si>
    <t>Ever served in Australian Defence Force - female veterans</t>
  </si>
  <si>
    <t>Ever served in Australian Defence Force - veterans aged 65 years or older</t>
  </si>
  <si>
    <t xml:space="preserve">Number of people with a mental health-related prescription (subsidised and under co-payment) </t>
  </si>
  <si>
    <r>
      <t xml:space="preserve">Mental health-related prescriptions per 1,000 population (subsidised and under co-payment) </t>
    </r>
    <r>
      <rPr>
        <sz val="10"/>
        <color rgb="FFFF0000"/>
        <rFont val="Calibri"/>
        <family val="2"/>
      </rPr>
      <t>Third highest of PHNs</t>
    </r>
  </si>
  <si>
    <t>Average annual change in mental health-related prescriptions dispensed (per 1,000 population, subsidised and under co-payment) 2017-18 until 2021-22</t>
  </si>
  <si>
    <t>National Diabetes Service Scheme</t>
  </si>
  <si>
    <t>NDSS Registrants as per cent of total population</t>
  </si>
  <si>
    <t xml:space="preserve">NDSS Registrants </t>
  </si>
  <si>
    <r>
      <t xml:space="preserve">1 year old children fully immunised - Indigenous </t>
    </r>
    <r>
      <rPr>
        <sz val="10"/>
        <color rgb="FFFF0000"/>
        <rFont val="Calibri"/>
        <family val="2"/>
      </rPr>
      <t xml:space="preserve"> </t>
    </r>
  </si>
  <si>
    <t>2018 and 2019</t>
  </si>
  <si>
    <t>n.d.</t>
  </si>
  <si>
    <r>
      <t xml:space="preserve">Low income households (households in bottom 40% of income distribution) </t>
    </r>
    <r>
      <rPr>
        <sz val="10"/>
        <color rgb="FFFF0000"/>
        <rFont val="Calibri"/>
        <family val="2"/>
      </rPr>
      <t>Second highest PHN</t>
    </r>
  </si>
  <si>
    <t>Total fertility rate, number of children per woman</t>
  </si>
  <si>
    <t>Seniors health care card (per cent of people 65+ not with pensioner concession card)</t>
  </si>
  <si>
    <r>
      <t xml:space="preserve">Pensioner concession card holders </t>
    </r>
    <r>
      <rPr>
        <sz val="10"/>
        <color rgb="FFFF0000"/>
        <rFont val="Calibri"/>
        <family val="2"/>
      </rPr>
      <t>Gippsland 2nd highest PHN</t>
    </r>
  </si>
  <si>
    <r>
      <t xml:space="preserve">Indigenous health checks, per cent of Indigenous population </t>
    </r>
    <r>
      <rPr>
        <sz val="10"/>
        <color rgb="FFFF0000"/>
        <rFont val="Calibri"/>
        <family val="2"/>
      </rPr>
      <t>Fifth lowest PHN</t>
    </r>
  </si>
  <si>
    <t>2018-2022</t>
  </si>
  <si>
    <t>Unintentional drug-induced deaths, rates per 100,000 people</t>
  </si>
  <si>
    <t>Pennington Institute</t>
  </si>
  <si>
    <t>Australia's Annual Overdose Report 2023</t>
  </si>
  <si>
    <r>
      <rPr>
        <b/>
        <sz val="10"/>
        <color rgb="FFF79B6D"/>
        <rFont val="Calibri"/>
        <family val="2"/>
      </rPr>
      <t>Top</t>
    </r>
    <r>
      <rPr>
        <sz val="10"/>
        <color theme="1"/>
        <rFont val="Calibri"/>
        <family val="2"/>
      </rPr>
      <t xml:space="preserve"> / </t>
    </r>
    <r>
      <rPr>
        <b/>
        <sz val="10"/>
        <color rgb="FF8ED8F8"/>
        <rFont val="Calibri"/>
        <family val="2"/>
      </rPr>
      <t>bottom</t>
    </r>
    <r>
      <rPr>
        <sz val="10"/>
        <color theme="1"/>
        <rFont val="Calibri"/>
        <family val="2"/>
      </rPr>
      <t xml:space="preserve"> 25% of Victorian SA3s and Australian PHNs</t>
    </r>
  </si>
  <si>
    <t>Households with broadband internet connection (question not asked in 2021)</t>
  </si>
  <si>
    <t>Number of family incidents</t>
  </si>
  <si>
    <t>2022-23</t>
  </si>
  <si>
    <t>GP Chronic Disease Management Plan - per cent of people</t>
  </si>
  <si>
    <t>GP attendances - Enhanced Primary Care</t>
  </si>
  <si>
    <r>
      <t xml:space="preserve">GP attendances in </t>
    </r>
    <r>
      <rPr>
        <u/>
        <sz val="10"/>
        <color theme="1"/>
        <rFont val="Calibri"/>
        <family val="2"/>
      </rPr>
      <t>aged-care</t>
    </r>
    <r>
      <rPr>
        <sz val="10"/>
        <color theme="1"/>
        <rFont val="Calibri"/>
        <family val="2"/>
      </rPr>
      <t xml:space="preserve"> </t>
    </r>
    <r>
      <rPr>
        <sz val="10"/>
        <rFont val="Calibri"/>
        <family val="2"/>
      </rPr>
      <t>- GP attendances per residential aged care patient</t>
    </r>
  </si>
  <si>
    <t>&lt;5</t>
  </si>
  <si>
    <r>
      <t xml:space="preserve">Commonwealth Home Support Clients - age-standardised rate per 1,000 </t>
    </r>
    <r>
      <rPr>
        <sz val="10"/>
        <color rgb="FFFF0000"/>
        <rFont val="Calibri"/>
        <family val="2"/>
      </rPr>
      <t>Gippsland third highest PHN</t>
    </r>
  </si>
  <si>
    <r>
      <t>Healthcare card holders - proportion of 0-64 year olds</t>
    </r>
    <r>
      <rPr>
        <sz val="10"/>
        <color rgb="FFFF0000"/>
        <rFont val="Calibri"/>
        <family val="2"/>
      </rPr>
      <t xml:space="preserve"> Gippsland 3rd highest PHN</t>
    </r>
  </si>
  <si>
    <r>
      <t xml:space="preserve">Labour force participation </t>
    </r>
    <r>
      <rPr>
        <sz val="10"/>
        <color rgb="FFFF0000"/>
        <rFont val="Calibri"/>
        <family val="2"/>
      </rPr>
      <t>Second lowest PHN</t>
    </r>
  </si>
  <si>
    <r>
      <t>Total admissions, females  (excluding same day admissions for renal dialysis) - all hospitals, age-standardised rates per 100,000</t>
    </r>
    <r>
      <rPr>
        <sz val="10"/>
        <color rgb="FFFF0000"/>
        <rFont val="Calibri"/>
        <family val="2"/>
      </rPr>
      <t xml:space="preserve"> </t>
    </r>
  </si>
  <si>
    <t>Mental health overnight hospitalisations, all public and private (per 10,000 people)</t>
  </si>
  <si>
    <t>Mental health admitted patient days (overnight activity per 10,000 population)</t>
  </si>
  <si>
    <t>Community mental health; patients per 10,000 population</t>
  </si>
  <si>
    <r>
      <t xml:space="preserve">Mental health residential care (residents per 10,000 people) - </t>
    </r>
    <r>
      <rPr>
        <sz val="10"/>
        <color rgb="FFFF0000"/>
        <rFont val="Calibri"/>
        <family val="2"/>
      </rPr>
      <t>2021-22 data available but no PHN or SA3 breakdown</t>
    </r>
  </si>
  <si>
    <t>Dementia prevalence estimate 2024</t>
  </si>
  <si>
    <t>Dementia prevalence data 2024-2054</t>
  </si>
  <si>
    <t>Dementia prevalence estimate 2054</t>
  </si>
  <si>
    <t>All homeless persons (as estimated on census night 2021)</t>
  </si>
  <si>
    <t>Diabetes Australia</t>
  </si>
  <si>
    <r>
      <t xml:space="preserve">Indigenous health check patients who received follow up services within 12 months </t>
    </r>
    <r>
      <rPr>
        <sz val="10"/>
        <color rgb="FFFF0000"/>
        <rFont val="Calibri"/>
        <family val="2"/>
      </rPr>
      <t>Lowest PHN</t>
    </r>
  </si>
  <si>
    <t xml:space="preserve">Wholesale alcohol sales - litres of alcohol per person </t>
  </si>
  <si>
    <t>Number of clients of homelessness services (includes assistance to people at risk of homelessness</t>
  </si>
  <si>
    <t>Aboriginal low income  households (households in bottom 40% of income distribution)</t>
  </si>
  <si>
    <t>2019 to 2021</t>
  </si>
  <si>
    <t>Annual deaths - females</t>
  </si>
  <si>
    <t xml:space="preserve">Annual deaths - males </t>
  </si>
  <si>
    <t>Annual deaths - persons</t>
  </si>
  <si>
    <t xml:space="preserve">Age-standardised death rate (per 100,000) - persons </t>
  </si>
  <si>
    <r>
      <t xml:space="preserve">Cause of death - Colorectal (bowel) cancer rate per 100,000 people (age-standardised) </t>
    </r>
    <r>
      <rPr>
        <sz val="10"/>
        <color rgb="FFFF0000"/>
        <rFont val="Calibri"/>
        <family val="2"/>
      </rPr>
      <t>Gippsland highest PHN</t>
    </r>
  </si>
  <si>
    <r>
      <t xml:space="preserve">Cause of death - Dementia rate per 100,000 people (age-standardised) </t>
    </r>
    <r>
      <rPr>
        <sz val="10"/>
        <color rgb="FFFF0000"/>
        <rFont val="Calibri"/>
        <family val="2"/>
      </rPr>
      <t>Gippsland lowest PHN</t>
    </r>
  </si>
  <si>
    <r>
      <t xml:space="preserve">Cause of death - Lung cancer rate per 100,000 people (age-standardised) </t>
    </r>
    <r>
      <rPr>
        <sz val="10"/>
        <color rgb="FFFF0000"/>
        <rFont val="Calibri"/>
        <family val="2"/>
      </rPr>
      <t xml:space="preserve">Gippsland third highest PHN </t>
    </r>
  </si>
  <si>
    <t>Smoking during pregnancy (first 20 weeks) - Aboriginal women</t>
  </si>
  <si>
    <t>2019-21</t>
  </si>
  <si>
    <t xml:space="preserve">Low birth weight Aboriginal babies (&lt;2,500 grams at birth) </t>
  </si>
  <si>
    <t>2017-18 to 2020-21</t>
  </si>
  <si>
    <t>Population 2021 (latest actual count)</t>
  </si>
  <si>
    <t>Area, square km</t>
  </si>
  <si>
    <t>Population density (persons/km2)</t>
  </si>
  <si>
    <r>
      <t xml:space="preserve">Family incidents, rate per 100,000 </t>
    </r>
    <r>
      <rPr>
        <sz val="10"/>
        <color rgb="FFFF0000"/>
        <rFont val="Calibri"/>
        <family val="2"/>
      </rPr>
      <t xml:space="preserve">EG had the highest rate in Vic, L 2nd highest and W 8th </t>
    </r>
  </si>
  <si>
    <t>2014 to 2018</t>
  </si>
  <si>
    <t>Cancer incidence - melanoma - age-standardised rate per 100,000 people</t>
  </si>
  <si>
    <t>Cancer incidence - other cancers - age-standardised rate per 100,000 people</t>
  </si>
  <si>
    <t xml:space="preserve">Cancer incidence - leaukaemia - age-standardised rate per 100,000 people </t>
  </si>
  <si>
    <r>
      <t xml:space="preserve">Cancer incidence - lung - age-standardised rate per 100,000 people </t>
    </r>
    <r>
      <rPr>
        <sz val="10"/>
        <color rgb="FFFF0000"/>
        <rFont val="Calibri"/>
        <family val="2"/>
      </rPr>
      <t>Fourth highest PHN</t>
    </r>
  </si>
  <si>
    <r>
      <t xml:space="preserve">Cancer incidence - lymphoma - age-standardised rate per 100,000 people </t>
    </r>
    <r>
      <rPr>
        <sz val="10"/>
        <color rgb="FFFF0000"/>
        <rFont val="Calibri"/>
        <family val="2"/>
      </rPr>
      <t>Second highest PHN</t>
    </r>
  </si>
  <si>
    <r>
      <t xml:space="preserve">Cancer incidence - pancreatic - age-standardised rate per 100,000 people </t>
    </r>
    <r>
      <rPr>
        <sz val="10"/>
        <color rgb="FFFF0000"/>
        <rFont val="Calibri"/>
        <family val="2"/>
      </rPr>
      <t>Second highest PHN</t>
    </r>
  </si>
  <si>
    <r>
      <t xml:space="preserve">NDIS participants - Age-standaridised rate per 100 </t>
    </r>
    <r>
      <rPr>
        <sz val="10"/>
        <color rgb="FFFF0000"/>
        <rFont val="Calibri"/>
        <family val="2"/>
      </rPr>
      <t>5th highest PHN</t>
    </r>
  </si>
  <si>
    <t>NDIS participants - number</t>
  </si>
  <si>
    <t xml:space="preserve">Gaming machine losses - total player loss for venues </t>
  </si>
  <si>
    <t>2023-24</t>
  </si>
  <si>
    <t>Ambulance attendances - alcohol intoxication, rate per 100,000 population</t>
  </si>
  <si>
    <r>
      <t xml:space="preserve">Ambulance attendances - pharmaceuticals, rate per 100,000 population </t>
    </r>
    <r>
      <rPr>
        <sz val="10"/>
        <color rgb="FFFF0000"/>
        <rFont val="Calibri"/>
        <family val="2"/>
      </rPr>
      <t>Latrobe highest LGA</t>
    </r>
  </si>
  <si>
    <t>Hospital admissions - alcohol related, rate per 100,000 population</t>
  </si>
  <si>
    <t>Hospital admissions - illicit drugs, rate per 100,000 population</t>
  </si>
  <si>
    <t>Hospital admissions - pharmaceuticals, rate per 100,000 population</t>
  </si>
  <si>
    <t>Use of Directline - alcohol, rate per 100,000 population</t>
  </si>
  <si>
    <t>Use of Directline - Illicit drugs, rate per 100,000 population</t>
  </si>
  <si>
    <t>Use of Directline - pharmaceuticals, rate per 100,000 population</t>
  </si>
  <si>
    <r>
      <t xml:space="preserve">AOD treatment services - pharmaceuticals (episodes of care, rate per 100,000 population) </t>
    </r>
    <r>
      <rPr>
        <sz val="10"/>
        <color rgb="FFFF0000"/>
        <rFont val="Calibri"/>
        <family val="2"/>
      </rPr>
      <t>BC highest in State</t>
    </r>
  </si>
  <si>
    <r>
      <t xml:space="preserve">AOD treatment services - alcohol (episodes of care, rate per 100,000 population) </t>
    </r>
    <r>
      <rPr>
        <sz val="10"/>
        <color rgb="FFFF0000"/>
        <rFont val="Calibri"/>
        <family val="2"/>
      </rPr>
      <t>BC 2nd highest in State</t>
    </r>
  </si>
  <si>
    <t xml:space="preserve">AOD treatment services - illicit drugs (episodes of care, rate per 100,000 population) </t>
  </si>
  <si>
    <r>
      <t xml:space="preserve">Medication abortion (PBS 10211K), rate per 1,000 </t>
    </r>
    <r>
      <rPr>
        <sz val="10"/>
        <color rgb="FFFF0000"/>
        <rFont val="Calibri"/>
        <family val="2"/>
      </rPr>
      <t>East Gippsland 2nd highest</t>
    </r>
  </si>
  <si>
    <t>Children who report being bullied (year 4-6)</t>
  </si>
  <si>
    <r>
      <t xml:space="preserve">Life expectancy at birth - Female </t>
    </r>
    <r>
      <rPr>
        <sz val="10"/>
        <color rgb="FFFF0000"/>
        <rFont val="Calibri"/>
        <family val="2"/>
      </rPr>
      <t>2nd lowest Victorian SA4 area</t>
    </r>
  </si>
  <si>
    <r>
      <t xml:space="preserve">Life expectancy at birth - Male </t>
    </r>
    <r>
      <rPr>
        <sz val="10"/>
        <color rgb="FFFF0000"/>
        <rFont val="Calibri"/>
        <family val="2"/>
      </rPr>
      <t>2nd lowest Victorian SA4 area</t>
    </r>
  </si>
  <si>
    <r>
      <t xml:space="preserve">2 year old children fully immunised </t>
    </r>
    <r>
      <rPr>
        <sz val="10"/>
        <color rgb="FFFF0000"/>
        <rFont val="Calibri"/>
        <family val="2"/>
      </rPr>
      <t>Baw Baw 2nd lowest and Wellington 5th lowest SA3 in Victoria</t>
    </r>
  </si>
  <si>
    <t xml:space="preserve">5 year old children fully immunised - Indigenous </t>
  </si>
  <si>
    <t>Endometrial ablation hospitalisations per 100,000 women, 15 years and over, age standardised</t>
  </si>
  <si>
    <t>Hysterectomy hospitalisations per 100,000 women, 15 years and over, age standardised</t>
  </si>
  <si>
    <t>2019-20 to 2021-22</t>
  </si>
  <si>
    <t>Antimicrobial dispensing, age standardised rate per 1,000 people</t>
  </si>
  <si>
    <t>Antimicrobial use in the community: 2023</t>
  </si>
  <si>
    <r>
      <t xml:space="preserve">Percentage of persons aged 20 years and over with private health insurance. </t>
    </r>
    <r>
      <rPr>
        <sz val="10"/>
        <color rgb="FFFF0000"/>
        <rFont val="Calibri"/>
        <family val="2"/>
      </rPr>
      <t>Gippsland lowest PHN</t>
    </r>
  </si>
  <si>
    <t>Growing Up Healthy</t>
  </si>
  <si>
    <t>Aboriginal and/or Torres Strait Islander Health and Wellbeing</t>
  </si>
  <si>
    <t>Mental Health and Wellbeing, including Suicide Prevention</t>
  </si>
  <si>
    <t>Healthy Ageing</t>
  </si>
  <si>
    <t>Alcohol and Other Drugs</t>
  </si>
  <si>
    <t>Access to Primary Care for Marginalised Communities</t>
  </si>
  <si>
    <t>Health Workforce</t>
  </si>
  <si>
    <t>Chronic Conditions</t>
  </si>
  <si>
    <t>Connected Care</t>
  </si>
  <si>
    <t>Family violence</t>
  </si>
  <si>
    <t xml:space="preserve">Australian born population </t>
  </si>
  <si>
    <t xml:space="preserve">People born overseas - in predominantly English-speaking countries </t>
  </si>
  <si>
    <t>People born in a predominantly non-English-speaking (NES) country resident in Australia for five years or more</t>
  </si>
  <si>
    <r>
      <rPr>
        <sz val="10"/>
        <color rgb="FF000000"/>
        <rFont val="Calibri"/>
        <family val="2"/>
      </rPr>
      <t xml:space="preserve">People born in a predominantly non-English-speaking (NES) country resident in Australia for less than five years - </t>
    </r>
    <r>
      <rPr>
        <sz val="10"/>
        <color rgb="FFFF0000"/>
        <rFont val="Calibri"/>
        <family val="2"/>
      </rPr>
      <t>lowest PHN</t>
    </r>
  </si>
  <si>
    <t>Preschool attendence - children aged 4 or 5 attending a preschool program</t>
  </si>
  <si>
    <t>Early school leavers - people who left school at year 10 or below, or did not go to school (ASR per 100)</t>
  </si>
  <si>
    <t xml:space="preserve">Secondary school - full-time participation in secondary school education at age 16 </t>
  </si>
  <si>
    <t>Estimated number of children aged 2-17 years who were obese (ASR per 100)</t>
  </si>
  <si>
    <t xml:space="preserve">Avoidable deaths - all causes, persons 0 to 74 years (ASR per 100, 000) </t>
  </si>
  <si>
    <r>
      <rPr>
        <sz val="10"/>
        <color rgb="FF000000"/>
        <rFont val="Calibri"/>
        <family val="2"/>
      </rPr>
      <t xml:space="preserve">Avoidable deaths (0-74 years) - breast cancer - average annual age-standardised rate per 100,000 - </t>
    </r>
    <r>
      <rPr>
        <sz val="10"/>
        <color rgb="FFFF0000"/>
        <rFont val="Calibri"/>
        <family val="2"/>
      </rPr>
      <t>2nd Highest PHN</t>
    </r>
  </si>
  <si>
    <r>
      <rPr>
        <sz val="10"/>
        <color rgb="FF000000"/>
        <rFont val="Calibri"/>
        <family val="2"/>
      </rPr>
      <t xml:space="preserve">Avoidable deaths (0-74 years) - colorectal cancer - average annual age-standardised rate per 100,000 - </t>
    </r>
    <r>
      <rPr>
        <sz val="10"/>
        <color rgb="FFFF0000"/>
        <rFont val="Calibri"/>
        <family val="2"/>
      </rPr>
      <t>Highest PHN</t>
    </r>
  </si>
  <si>
    <t>Community mental health care patients, persons (ASR per 1000)</t>
  </si>
  <si>
    <t>Community mental health service contacts - Schizophrenia, schizotypal and delusional disorders (F20-F29) (ASR per 1000)</t>
  </si>
  <si>
    <t>Community mental health service contacts - Bipolar affective disorders (F31) (ASR per 1000)</t>
  </si>
  <si>
    <r>
      <rPr>
        <sz val="10"/>
        <color rgb="FF000000"/>
        <rFont val="Calibri"/>
        <family val="2"/>
      </rPr>
      <t xml:space="preserve">Community mental health service contacts - Depressive episode (F32) (ASR per 1000) </t>
    </r>
    <r>
      <rPr>
        <sz val="10"/>
        <color rgb="FFFF0000"/>
        <rFont val="Calibri"/>
        <family val="2"/>
      </rPr>
      <t>(2nd highest PHN)</t>
    </r>
  </si>
  <si>
    <t>Community mental health service contacts - Other anxiety disorders (F41) (ASR per 1000)</t>
  </si>
  <si>
    <t>Community mental health service contacts - Reaction to severe stress and adjustment disorders (F43) (ASR per 1000)</t>
  </si>
  <si>
    <r>
      <rPr>
        <sz val="10"/>
        <color rgb="FF000000"/>
        <rFont val="Calibri"/>
        <family val="2"/>
      </rPr>
      <t xml:space="preserve">Community mental health service contacts - Specific personaity disorders (F60) (ASR per 1000) </t>
    </r>
    <r>
      <rPr>
        <sz val="10"/>
        <color rgb="FFFF0000"/>
        <rFont val="Calibri"/>
        <family val="2"/>
      </rPr>
      <t>(2nd highest PHN)</t>
    </r>
  </si>
  <si>
    <t>Community mental health care service contacts (total ASR per 1000)</t>
  </si>
  <si>
    <r>
      <rPr>
        <sz val="10"/>
        <color rgb="FF000000"/>
        <rFont val="Calibri"/>
        <family val="2"/>
      </rPr>
      <t>Commonwealth home support programmes - Indigenous clients (per Indigenous population) - (Per cent)</t>
    </r>
    <r>
      <rPr>
        <sz val="10"/>
        <color rgb="FFFF0000"/>
        <rFont val="Calibri"/>
        <family val="2"/>
      </rPr>
      <t xml:space="preserve"> (2nd highest PHN)</t>
    </r>
  </si>
  <si>
    <r>
      <rPr>
        <sz val="10"/>
        <color rgb="FF000000"/>
        <rFont val="Calibri"/>
        <family val="2"/>
      </rPr>
      <t xml:space="preserve">Commonwealth home support programmes - Non-English-speaking clients (Per cent) </t>
    </r>
    <r>
      <rPr>
        <sz val="10"/>
        <color rgb="FFFF0000"/>
        <rFont val="Calibri"/>
        <family val="2"/>
      </rPr>
      <t>(3rd lowest PHN)</t>
    </r>
  </si>
  <si>
    <r>
      <rPr>
        <sz val="10"/>
        <color rgb="FF000000"/>
        <rFont val="Calibri"/>
        <family val="2"/>
      </rPr>
      <t xml:space="preserve">Commonwealth home support programmes - Total clients (ASR per 1,000) </t>
    </r>
    <r>
      <rPr>
        <sz val="10"/>
        <color rgb="FFFF0000"/>
        <rFont val="Calibri"/>
        <family val="2"/>
      </rPr>
      <t>(3rd highest PHN)</t>
    </r>
  </si>
  <si>
    <t>HPV 3 dose coverage for females aged 15 years in mid 2023 (% vaccine coverage)</t>
  </si>
  <si>
    <t>HPV 3 dose coverage for males aged 15 years in mid 2023 (% vaccine coverage)</t>
  </si>
  <si>
    <t>Cervical screening participation, females aged 25 to 74 years (Per cent)</t>
  </si>
  <si>
    <t xml:space="preserve">Cervical screening outcomes: abnormality, females aged 25 to 74 years (ASR per 1,000 - based on women screened over a 5 year period) </t>
  </si>
  <si>
    <t>Registered nurses only (rate per 100,000)</t>
  </si>
  <si>
    <t>Registered nurses who are also midwives (rate per 100,000)</t>
  </si>
  <si>
    <t>Total registered nurses (rate per 100,000)</t>
  </si>
  <si>
    <t>Enrolled nurses (rate per 100,000)</t>
  </si>
  <si>
    <t>Midwives (may also be Registered Nurses or Enrolled Nurses) (rate per 100,000)</t>
  </si>
  <si>
    <t>Total nurses (registered nurses, enrolled nurses or midwives, each person only counted once) (rate per 100,000)</t>
  </si>
  <si>
    <t xml:space="preserve">Dentists (rate per 100,000) </t>
  </si>
  <si>
    <t>Total dental practitioners (includes dentists,, oral health therapists, dental hygienists, dental therapists, and dental prosthhetists) (rate per 100,000)</t>
  </si>
  <si>
    <r>
      <rPr>
        <sz val="10"/>
        <color rgb="FF000000"/>
        <rFont val="Calibri"/>
        <family val="2"/>
      </rPr>
      <t xml:space="preserve">Total Medical Practitioners (rate per 100,000) </t>
    </r>
    <r>
      <rPr>
        <sz val="10"/>
        <color rgb="FFFF0000"/>
        <rFont val="Calibri"/>
        <family val="2"/>
      </rPr>
      <t>3rd lowest PHN</t>
    </r>
  </si>
  <si>
    <t>Emergency department presentations - lower urgency, per 1,000 population - after-hours (age-standardised rate, interpret with caution)</t>
  </si>
  <si>
    <t>Emergency department presentations - lower urgency, per 1,000 population (age-standardised rate, interpret with caution) Similar to other regional areas</t>
  </si>
  <si>
    <t>Top languages spoken at home (other than English)</t>
  </si>
  <si>
    <t>Three or more long term conditions (ASR per 100)</t>
  </si>
  <si>
    <t>Two long term conditions (ASR per 100)</t>
  </si>
  <si>
    <t>One or more long term condition (ASR per 100)</t>
  </si>
  <si>
    <t>2019-2023</t>
  </si>
  <si>
    <r>
      <t>Top</t>
    </r>
    <r>
      <rPr>
        <sz val="10"/>
        <color rgb="FF000000"/>
        <rFont val="Calibri"/>
        <family val="2"/>
      </rPr>
      <t xml:space="preserve"> / </t>
    </r>
    <r>
      <rPr>
        <b/>
        <sz val="10"/>
        <color rgb="FF8ED8F8"/>
        <rFont val="Calibri"/>
        <family val="2"/>
      </rPr>
      <t>bottom</t>
    </r>
    <r>
      <rPr>
        <sz val="10"/>
        <color rgb="FF000000"/>
        <rFont val="Calibri"/>
        <family val="2"/>
      </rPr>
      <t xml:space="preserve"> 25% of Australian LGAs / PHNs</t>
    </r>
  </si>
  <si>
    <r>
      <t>Age-standardised death rate (per 100,000) - females</t>
    </r>
    <r>
      <rPr>
        <sz val="10"/>
        <color rgb="FFFF0000"/>
        <rFont val="Calibri"/>
        <family val="2"/>
      </rPr>
      <t xml:space="preserve">
4th highest PHN</t>
    </r>
  </si>
  <si>
    <r>
      <t>Top</t>
    </r>
    <r>
      <rPr>
        <sz val="10"/>
        <color rgb="FF000000"/>
        <rFont val="Calibri"/>
        <family val="2"/>
      </rPr>
      <t xml:space="preserve"> / </t>
    </r>
    <r>
      <rPr>
        <b/>
        <sz val="10"/>
        <color rgb="FF8ED8F8"/>
        <rFont val="Calibri"/>
        <family val="2"/>
      </rPr>
      <t>bottom</t>
    </r>
    <r>
      <rPr>
        <sz val="10"/>
        <color rgb="FF000000"/>
        <rFont val="Calibri"/>
        <family val="2"/>
      </rPr>
      <t xml:space="preserve"> 25% of Victorian LGAs / PHNs</t>
    </r>
  </si>
  <si>
    <t xml:space="preserve">Aboriginal households in dwellings receiving rent assistance from the Australian Government </t>
  </si>
  <si>
    <t xml:space="preserve">Aboriginal Persons living in social housing </t>
  </si>
  <si>
    <t>Aboriginal persons living in privately-owned rental dwellings</t>
  </si>
  <si>
    <t xml:space="preserve">Aboriginal low income households under financial stress from mortgage or rent </t>
  </si>
  <si>
    <t xml:space="preserve">Aboriginal Labour force participation </t>
  </si>
  <si>
    <t>Aboriginal people who reported they had one or more long-term health condition (ASR per 100)</t>
  </si>
  <si>
    <t>Aboriginal people who reported they had arthritis (ASR per 100)</t>
  </si>
  <si>
    <t>Aboriginal people who reported they has asthma (ASR per 100)</t>
  </si>
  <si>
    <t>Aboriginal people reported they had cancer (including remission) (ASR per 100)</t>
  </si>
  <si>
    <t>Aboriginal peoople who reported they had diabetes (excluding gestatiional diabetes) (ASR per 100)</t>
  </si>
  <si>
    <t>Aboriginal people who reported they had heart disease (including heart attack or angina) (ASR per 100)</t>
  </si>
  <si>
    <t>Aboriginal people who reported they had a lung condition (including COPD or emphysema) (ASR per 100)</t>
  </si>
  <si>
    <t>Aboriginal people who reported they had a mental health condition (inclduing depression or anxeity) (ASR per 100)</t>
  </si>
  <si>
    <r>
      <rPr>
        <sz val="10"/>
        <color rgb="FF000000"/>
        <rFont val="Calibri"/>
        <family val="2"/>
      </rPr>
      <t xml:space="preserve">Percentage of Aboriginal persons aged 15 years and over providing (unpaid) assistance to persons with disability </t>
    </r>
    <r>
      <rPr>
        <sz val="10"/>
        <color rgb="FFFF0000"/>
        <rFont val="Calibri"/>
        <family val="2"/>
      </rPr>
      <t>(Highest PHN)</t>
    </r>
  </si>
  <si>
    <t>Emergency department presentations: Total Aboriginal presentations (ASR per 100,000)</t>
  </si>
  <si>
    <t>Emergency department presentation: Semi-urgent Aboriginal people presentations (ASR per 100,000)</t>
  </si>
  <si>
    <t>Emergency department presentation: Non-urgent Aboriginal people presentations (ASR per 100,000)</t>
  </si>
  <si>
    <r>
      <rPr>
        <sz val="10"/>
        <color rgb="FF000000"/>
        <rFont val="Calibri"/>
        <family val="2"/>
      </rPr>
      <t xml:space="preserve">Percentage of Aboriginal people with a profound or severe disability (includes people in long-term accomodation) - all ages </t>
    </r>
    <r>
      <rPr>
        <sz val="10"/>
        <color rgb="FFFF0000"/>
        <rFont val="Calibri"/>
        <family val="2"/>
      </rPr>
      <t>(2nd highest PHN)</t>
    </r>
  </si>
  <si>
    <r>
      <t>Top</t>
    </r>
    <r>
      <rPr>
        <sz val="10"/>
        <color rgb="FF000000"/>
        <rFont val="Calibri"/>
        <family val="2"/>
      </rPr>
      <t xml:space="preserve"> / </t>
    </r>
    <r>
      <rPr>
        <b/>
        <sz val="10"/>
        <color rgb="FF8ED8F8"/>
        <rFont val="Calibri"/>
        <family val="2"/>
      </rPr>
      <t>bottom</t>
    </r>
    <r>
      <rPr>
        <sz val="10"/>
        <color rgb="FF000000"/>
        <rFont val="Calibri"/>
        <family val="2"/>
      </rPr>
      <t xml:space="preserve"> 25% of Australian SA3s / PHNs</t>
    </r>
  </si>
  <si>
    <t xml:space="preserve">Ambulance attendances - illicit drugs, rate per 100,000 population </t>
  </si>
  <si>
    <r>
      <rPr>
        <sz val="10"/>
        <color rgb="FF000000"/>
        <rFont val="Calibri"/>
        <family val="2"/>
      </rPr>
      <t xml:space="preserve">1 year old children fully immunised </t>
    </r>
    <r>
      <rPr>
        <sz val="10"/>
        <color rgb="FFFF0000"/>
        <rFont val="Calibri"/>
        <family val="2"/>
      </rPr>
      <t>Baw Baw 5th lowest SA3 in Victoria</t>
    </r>
  </si>
  <si>
    <t xml:space="preserve">5 year old children fully immunised </t>
  </si>
  <si>
    <r>
      <rPr>
        <sz val="10"/>
        <color rgb="FF000000"/>
        <rFont val="Calibri"/>
        <family val="2"/>
      </rPr>
      <t xml:space="preserve">Criminal offence rate - total offences, rate per 100,000 </t>
    </r>
    <r>
      <rPr>
        <sz val="10"/>
        <color rgb="FFFF0000"/>
        <rFont val="Calibri"/>
        <family val="2"/>
      </rPr>
      <t xml:space="preserve">Latrobe second highest LGA in State </t>
    </r>
  </si>
  <si>
    <r>
      <rPr>
        <sz val="10"/>
        <color rgb="FF000000"/>
        <rFont val="Calibri"/>
        <family val="2"/>
      </rPr>
      <t xml:space="preserve">Potentially preventable hospitalisations - total vaccine preventable per 100,000 people (ASR) </t>
    </r>
    <r>
      <rPr>
        <sz val="10"/>
        <color rgb="FFFF0000"/>
        <rFont val="Calibri"/>
        <family val="2"/>
      </rPr>
      <t>3rd lowest PHN</t>
    </r>
  </si>
  <si>
    <t>Potentially preventable hospitalisations - total acute - per 100,000 people (ASR)</t>
  </si>
  <si>
    <r>
      <rPr>
        <sz val="10"/>
        <color rgb="FF000000"/>
        <rFont val="Calibri"/>
        <family val="2"/>
      </rPr>
      <t xml:space="preserve">Potentially preventable hospitalisations - total chronic - per 100,000 people (ASR) </t>
    </r>
    <r>
      <rPr>
        <sz val="10"/>
        <color rgb="FFFF0000"/>
        <rFont val="Calibri"/>
        <family val="2"/>
      </rPr>
      <t xml:space="preserve">3rd highest PHN </t>
    </r>
  </si>
  <si>
    <t>Potentially preventable hospitalisations - total PPH - per 100,000 people (ASR)</t>
  </si>
  <si>
    <t>Potentially preventable hospitalisations - total separations - per 100,000 people (ASR)</t>
  </si>
  <si>
    <t>Permanent Settlers - humanitarian stream 2024</t>
  </si>
  <si>
    <t>Permanent Settlers - skilled stream 2024</t>
  </si>
  <si>
    <t>Permanent Settlers - family stream 2024</t>
  </si>
  <si>
    <t>Women who gave birth, rate per 1,000 women</t>
  </si>
  <si>
    <t>Smoking during pregnancy (at any time)</t>
  </si>
  <si>
    <r>
      <t xml:space="preserve">Allied health attendance - optometry - per cent of people 
</t>
    </r>
    <r>
      <rPr>
        <sz val="10"/>
        <color rgb="FFFF0000"/>
        <rFont val="Calibri"/>
        <family val="2"/>
      </rPr>
      <t>Third highest PHN in Australia</t>
    </r>
  </si>
  <si>
    <r>
      <t xml:space="preserve">Allied health attendance (total) - per cent of people
</t>
    </r>
    <r>
      <rPr>
        <sz val="10"/>
        <color rgb="FFFF0000"/>
        <rFont val="Calibri"/>
        <family val="2"/>
      </rPr>
      <t>4th highest PHN (mainly due to optometry)</t>
    </r>
  </si>
  <si>
    <r>
      <t xml:space="preserve">Diagnostic imaging - per cent of people
</t>
    </r>
    <r>
      <rPr>
        <sz val="10"/>
        <color rgb="FFFF0000"/>
        <rFont val="Calibri"/>
        <family val="2"/>
      </rPr>
      <t>3rd highest PHN</t>
    </r>
  </si>
  <si>
    <r>
      <t xml:space="preserve">GP attendance - per cent of people 
</t>
    </r>
    <r>
      <rPr>
        <sz val="10"/>
        <color rgb="FFFF0000"/>
        <rFont val="Calibri"/>
        <family val="2"/>
      </rPr>
      <t>4th highest PHN</t>
    </r>
  </si>
  <si>
    <r>
      <t xml:space="preserve">GP attendances - average number per person
</t>
    </r>
    <r>
      <rPr>
        <sz val="10"/>
        <color rgb="FFFF0000"/>
        <rFont val="Calibri"/>
        <family val="2"/>
      </rPr>
      <t>4th highest PHN</t>
    </r>
  </si>
  <si>
    <r>
      <t xml:space="preserve">GP attendances - </t>
    </r>
    <r>
      <rPr>
        <u/>
        <sz val="10"/>
        <color theme="1"/>
        <rFont val="Calibri"/>
        <family val="2"/>
      </rPr>
      <t>after-hours</t>
    </r>
    <r>
      <rPr>
        <sz val="10"/>
        <color theme="1"/>
        <rFont val="Calibri"/>
        <family val="2"/>
      </rPr>
      <t xml:space="preserve"> - per cent of people </t>
    </r>
    <r>
      <rPr>
        <sz val="10"/>
        <color rgb="FFFF0000"/>
        <rFont val="Calibri"/>
        <family val="2"/>
      </rPr>
      <t>4th lowest PHN</t>
    </r>
  </si>
  <si>
    <r>
      <t xml:space="preserve">Specialist attendance - per cent of people 
</t>
    </r>
    <r>
      <rPr>
        <sz val="10"/>
        <color rgb="FFFF0000"/>
        <rFont val="Calibri"/>
        <family val="2"/>
      </rPr>
      <t>4th highest PHN</t>
    </r>
  </si>
  <si>
    <t>Regional population 2023-24</t>
  </si>
  <si>
    <t>Population 30 June 2024 (latest estimated population)</t>
  </si>
  <si>
    <t>Population growth 2023-24</t>
  </si>
  <si>
    <t xml:space="preserve">Cause of death - Breast cancer rate per 100,000 females (age-standardised) </t>
  </si>
  <si>
    <r>
      <t xml:space="preserve">Cause of death - Prostate cancer rate per 100,000 males (age-standardised) </t>
    </r>
    <r>
      <rPr>
        <sz val="10"/>
        <color rgb="FFFF0000"/>
        <rFont val="Calibri"/>
        <family val="2"/>
      </rPr>
      <t>4th highest PHN</t>
    </r>
  </si>
  <si>
    <t>Hepatitis C (any) notifications per 100,000 population</t>
  </si>
  <si>
    <t>Residential aged care homes</t>
  </si>
  <si>
    <t>Aboriginal participation in vocational education and training, age-standardised rate per 101</t>
  </si>
  <si>
    <t>2021 and 2022</t>
  </si>
  <si>
    <t>51.9.%</t>
  </si>
  <si>
    <t xml:space="preserve">Medicare bulk-billing rates for GP attendances </t>
  </si>
  <si>
    <t>Medicare bulk billing of GP attendances: monthly data</t>
  </si>
  <si>
    <t>MBS-subsidised services for spirometry per 100,000 people, 35 years and over, age and sex-standardised</t>
  </si>
  <si>
    <r>
      <t xml:space="preserve">General Medical Practitioners (rate per 100,000) 
</t>
    </r>
    <r>
      <rPr>
        <sz val="10"/>
        <color rgb="FFFF0000"/>
        <rFont val="Calibri"/>
        <family val="2"/>
      </rPr>
      <t>5th lowest PHN</t>
    </r>
  </si>
  <si>
    <r>
      <t xml:space="preserve">Hospital Medical Practitioners non-specialist (rate per 100,000)
</t>
    </r>
    <r>
      <rPr>
        <sz val="10"/>
        <color rgb="FFFF0000"/>
        <rFont val="Calibri"/>
        <family val="2"/>
      </rPr>
      <t>4th lowest PHN</t>
    </r>
  </si>
  <si>
    <r>
      <t xml:space="preserve">Specialist Medical Practitioners (rate per 100,000)
</t>
    </r>
    <r>
      <rPr>
        <sz val="10"/>
        <color rgb="FFFF0000"/>
        <rFont val="Calibri"/>
        <family val="2"/>
      </rPr>
      <t>5th lowest PHN</t>
    </r>
  </si>
  <si>
    <r>
      <t xml:space="preserve">Specialist Medical Practitioners in training (rate per 100,000)
</t>
    </r>
    <r>
      <rPr>
        <sz val="10"/>
        <color rgb="FFFF0000"/>
        <rFont val="Calibri"/>
        <family val="2"/>
      </rPr>
      <t>6th lowest PHN</t>
    </r>
  </si>
  <si>
    <r>
      <t xml:space="preserve">People with severe and profound disability (all ages) </t>
    </r>
    <r>
      <rPr>
        <sz val="10"/>
        <color rgb="FFFF0000"/>
        <rFont val="Calibri"/>
        <family val="2"/>
      </rPr>
      <t>2nd highest PHN</t>
    </r>
  </si>
  <si>
    <r>
      <t xml:space="preserve">Provided unpaid assistance to persons with a disability (of all people 15 years and over)  </t>
    </r>
    <r>
      <rPr>
        <sz val="10"/>
        <color rgb="FFFF0000"/>
        <rFont val="Calibri"/>
        <family val="2"/>
      </rPr>
      <t xml:space="preserve">Highest PHN </t>
    </r>
  </si>
  <si>
    <r>
      <t xml:space="preserve">Opioid prescriptions, age-standardised rate per 100,000 people </t>
    </r>
    <r>
      <rPr>
        <sz val="10"/>
        <color rgb="FFFF0000"/>
        <rFont val="Calibri"/>
        <family val="2"/>
      </rPr>
      <t>2nd highest PHN, Latrobe consistently high</t>
    </r>
  </si>
  <si>
    <r>
      <t xml:space="preserve">Diabetes education - per cent of people </t>
    </r>
    <r>
      <rPr>
        <sz val="10"/>
        <color rgb="FFFF0000"/>
        <rFont val="Calibri"/>
        <family val="2"/>
      </rPr>
      <t>Gippsland 2nd highest PHN,</t>
    </r>
    <r>
      <rPr>
        <sz val="10"/>
        <color theme="1"/>
        <rFont val="Calibri"/>
        <family val="2"/>
      </rPr>
      <t xml:space="preserve"> </t>
    </r>
    <r>
      <rPr>
        <sz val="10"/>
        <color rgb="FFFF0000"/>
        <rFont val="Calibri"/>
        <family val="2"/>
      </rPr>
      <t>Latrobe 3rd highest SA3</t>
    </r>
  </si>
  <si>
    <t>Avoidable deaths (0-74 years) - ischaemic heart disease, average annual age-standardised rate (per 100,000)</t>
  </si>
  <si>
    <t>Travelled to work by car (as driver or passenger), employed people aged 15+</t>
  </si>
  <si>
    <t>Travelled to work by public transport, employed people aged 15+</t>
  </si>
  <si>
    <t>Worked at home, employed people aged 15+</t>
  </si>
  <si>
    <t>Social health atlas of older people</t>
  </si>
  <si>
    <t>Estimated persons aged 18+ who experienced discrimination in the last 12 months</t>
  </si>
  <si>
    <t>Victorian Agency for Health Information</t>
  </si>
  <si>
    <t>Estimated persons aged 18+ who experienced loneliness</t>
  </si>
  <si>
    <t>Estimated persons aged 18+ who feel valued by society (yes, definitely)</t>
  </si>
  <si>
    <r>
      <t xml:space="preserve">Significantly </t>
    </r>
    <r>
      <rPr>
        <b/>
        <sz val="10"/>
        <color theme="5"/>
        <rFont val="Calibri"/>
        <family val="2"/>
      </rPr>
      <t>higher</t>
    </r>
    <r>
      <rPr>
        <sz val="10"/>
        <color theme="1"/>
        <rFont val="Calibri"/>
        <family val="2"/>
      </rPr>
      <t xml:space="preserve"> / </t>
    </r>
    <r>
      <rPr>
        <b/>
        <sz val="10"/>
        <color rgb="FF8ED8F8"/>
        <rFont val="Calibri"/>
        <family val="2"/>
      </rPr>
      <t>lower</t>
    </r>
    <r>
      <rPr>
        <sz val="10"/>
        <color theme="1"/>
        <rFont val="Calibri"/>
        <family val="2"/>
      </rPr>
      <t xml:space="preserve"> compared to Victoria</t>
    </r>
  </si>
  <si>
    <t>Estimated persons aged 18+ who agree multiculturalism makes life better (yes, definitely)</t>
  </si>
  <si>
    <r>
      <t xml:space="preserve">Estimated people aged 18+ who were current smokers </t>
    </r>
    <r>
      <rPr>
        <sz val="10"/>
        <color rgb="FFFF0000"/>
        <rFont val="Calibri"/>
        <family val="2"/>
      </rPr>
      <t>Highest PHN in Vic</t>
    </r>
  </si>
  <si>
    <r>
      <t xml:space="preserve">Estimated women aged 18+ who were current smokers </t>
    </r>
    <r>
      <rPr>
        <sz val="10"/>
        <color rgb="FFFF0000"/>
        <rFont val="Calibri"/>
        <family val="2"/>
      </rPr>
      <t>Highest PHN in Vic</t>
    </r>
  </si>
  <si>
    <r>
      <t xml:space="preserve">Estimated men aged 18+ who were current smokers </t>
    </r>
    <r>
      <rPr>
        <sz val="10"/>
        <color rgb="FFFF0000"/>
        <rFont val="Calibri"/>
        <family val="2"/>
      </rPr>
      <t>Highest PHN in Vic</t>
    </r>
  </si>
  <si>
    <r>
      <t xml:space="preserve">Estimated persons aged 18+ current e-cigarette user (use LGA estimates with caution) </t>
    </r>
    <r>
      <rPr>
        <sz val="10"/>
        <color rgb="FFFF0000"/>
        <rFont val="Calibri"/>
        <family val="2"/>
      </rPr>
      <t>Lowest PHN in Vic</t>
    </r>
  </si>
  <si>
    <r>
      <t xml:space="preserve">Estimated persons aged 18+ obese (BMI of 30 or more) </t>
    </r>
    <r>
      <rPr>
        <sz val="10"/>
        <color rgb="FFFF0000"/>
        <rFont val="Calibri"/>
        <family val="2"/>
      </rPr>
      <t>Highest PHN in Vic</t>
    </r>
  </si>
  <si>
    <t>Estimated persons aged 18+ who comply with fruit consumption guidelines</t>
  </si>
  <si>
    <t>Estimated persons aged 18+ who comply with vegetable consumption guidelines</t>
  </si>
  <si>
    <t>Estimated persons aged 18+ who drink sugar-sweetened drinks daily</t>
  </si>
  <si>
    <t>Estimated persons aged 18+ with 150 hours or more of moderate to vigorous activity per week</t>
  </si>
  <si>
    <r>
      <t xml:space="preserve">Estimated persons aged 18+ who had skin check (doctor checked all/part of body) </t>
    </r>
    <r>
      <rPr>
        <sz val="10"/>
        <color rgb="FFFF0000"/>
        <rFont val="Calibri"/>
        <family val="2"/>
      </rPr>
      <t>Highest PHN in Vic</t>
    </r>
  </si>
  <si>
    <r>
      <t xml:space="preserve">Estimated persons aged 18+ with two or more chronic conditions, including anxiety/depression </t>
    </r>
    <r>
      <rPr>
        <sz val="10"/>
        <color rgb="FFFF0000"/>
        <rFont val="Calibri"/>
        <family val="2"/>
      </rPr>
      <t>Highest PHN in Vic</t>
    </r>
  </si>
  <si>
    <r>
      <t>Estimated persons aged 18+ with two or more chronic conditions, not including anxiety/depression</t>
    </r>
    <r>
      <rPr>
        <sz val="10"/>
        <color rgb="FFFF0000"/>
        <rFont val="Calibri"/>
        <family val="2"/>
      </rPr>
      <t xml:space="preserve"> Highest PHN in Vic</t>
    </r>
  </si>
  <si>
    <t>Estimated persons aged 18+ who self-reported low or medium life satisfaction</t>
  </si>
  <si>
    <r>
      <t xml:space="preserve">Estimated persons aged 18+ who self-reported fair/poor health status </t>
    </r>
    <r>
      <rPr>
        <sz val="10"/>
        <color rgb="FFFF0000"/>
        <rFont val="Calibri"/>
        <family val="2"/>
      </rPr>
      <t>Highest PHN in Vic</t>
    </r>
  </si>
  <si>
    <r>
      <t xml:space="preserve">Estimated persons aged 18+ who reported fair/poor dental health </t>
    </r>
    <r>
      <rPr>
        <sz val="10"/>
        <color rgb="FFFF0000"/>
        <rFont val="Calibri"/>
        <family val="2"/>
      </rPr>
      <t>Highest PHN in Vic</t>
    </r>
  </si>
  <si>
    <t>Estimated persons aged 18+ who had loose teeth, bleeding or painful gums</t>
  </si>
  <si>
    <r>
      <t xml:space="preserve">Estimated persons aged 18+ reporting no trust or not often trusting the healthcare system </t>
    </r>
    <r>
      <rPr>
        <sz val="10"/>
        <color rgb="FFFF0000"/>
        <rFont val="Calibri"/>
        <family val="2"/>
      </rPr>
      <t>Highest PHN in Vic</t>
    </r>
  </si>
  <si>
    <t>Estimated persons aged 18+ who are able to get help from family, friends, neighbours or collegues</t>
  </si>
  <si>
    <t>2021-23</t>
  </si>
  <si>
    <r>
      <t xml:space="preserve">Estimated persons aged 18+ at increased risk of alcohol-related harm (&lt;10 standard drinks per week and no more than 4 standard drinks on any one day in past 12 months) </t>
    </r>
    <r>
      <rPr>
        <sz val="10"/>
        <color rgb="FFFF0000"/>
        <rFont val="Calibri"/>
        <family val="2"/>
      </rPr>
      <t>Highest PHN in Vic, EG highest Vic LGA</t>
    </r>
    <r>
      <rPr>
        <sz val="10"/>
        <color theme="1"/>
        <rFont val="Calibri"/>
        <family val="2"/>
      </rPr>
      <t xml:space="preserve"> </t>
    </r>
  </si>
  <si>
    <t>Estimated persons aged 18+ with high or very high psychological distress (last 4 weeks)</t>
  </si>
  <si>
    <r>
      <t xml:space="preserve">Estimated persons aged 18+ hypertension (high blood pressure), (ever been told by doctor) </t>
    </r>
    <r>
      <rPr>
        <sz val="10"/>
        <color rgb="FFFF0000"/>
        <rFont val="Calibri"/>
        <family val="2"/>
      </rPr>
      <t>Highest PHN in Vic</t>
    </r>
  </si>
  <si>
    <r>
      <t xml:space="preserve">Estimated persons aged 18+ with hypercholesterolaemia (high cholesterol), (ever been told by doctor) </t>
    </r>
    <r>
      <rPr>
        <sz val="10"/>
        <color rgb="FFFF0000"/>
        <rFont val="Calibri"/>
        <family val="2"/>
      </rPr>
      <t>Highest PHN in Vic</t>
    </r>
  </si>
  <si>
    <r>
      <t xml:space="preserve">Estimated persons aged 18+ with heart disease (ever been told by doctor) </t>
    </r>
    <r>
      <rPr>
        <sz val="10"/>
        <color rgb="FFFF0000"/>
        <rFont val="Calibri"/>
        <family val="2"/>
      </rPr>
      <t>Highest PHN in Vic</t>
    </r>
  </si>
  <si>
    <r>
      <t xml:space="preserve">Estimated persons aged 18+ with stroke (ever been told by doctor) </t>
    </r>
    <r>
      <rPr>
        <sz val="10"/>
        <color rgb="FFFF0000"/>
        <rFont val="Calibri"/>
        <family val="2"/>
      </rPr>
      <t>Highest PHN in Vic</t>
    </r>
  </si>
  <si>
    <t>Estimated persons aged 18+ with asthma (ever been told by doctor)</t>
  </si>
  <si>
    <r>
      <t xml:space="preserve">Estimated persons aged 18+ with Chronic Obstructive Pullmonaray Disease (COPD) (ever been told by doctor) </t>
    </r>
    <r>
      <rPr>
        <sz val="10"/>
        <color rgb="FFFF0000"/>
        <rFont val="Calibri"/>
        <family val="2"/>
      </rPr>
      <t>Highest PHN in Vic</t>
    </r>
  </si>
  <si>
    <r>
      <t xml:space="preserve">Estimated persons aged 18+ with Cancer (including skin cancer), (ever been told by doctor) </t>
    </r>
    <r>
      <rPr>
        <sz val="10"/>
        <color rgb="FFFF0000"/>
        <rFont val="Calibri"/>
        <family val="2"/>
      </rPr>
      <t>Highest PHN in Vic</t>
    </r>
  </si>
  <si>
    <r>
      <t xml:space="preserve">Estimated persons aged 18+ with type 2 diabetes (ever been told by doctor) </t>
    </r>
    <r>
      <rPr>
        <sz val="10"/>
        <color rgb="FFFF0000"/>
        <rFont val="Calibri"/>
        <family val="2"/>
      </rPr>
      <t>Highest PHN in Vic</t>
    </r>
  </si>
  <si>
    <t>Estimated persons aged 18+ with anxiety or depression (ever been told by doctor)</t>
  </si>
  <si>
    <t>Estimated persons aged 18+ with bipolar disorder (use LGA estimates with caution), (ever been told by doctor)</t>
  </si>
  <si>
    <t>Estimated persons aged 18+ with schizophrenia (use estimates with caution), (ever been told by doctor)</t>
  </si>
  <si>
    <r>
      <t xml:space="preserve">Estimated persons aged 18+ with osteoporosis (ever been told by doctor) </t>
    </r>
    <r>
      <rPr>
        <sz val="10"/>
        <color rgb="FFFF0000"/>
        <rFont val="Calibri"/>
        <family val="2"/>
      </rPr>
      <t>Highest PHN in Vic</t>
    </r>
  </si>
  <si>
    <r>
      <t>Estimated persons aged 18+ with osteoarthritis (ever been told by doctor)</t>
    </r>
    <r>
      <rPr>
        <sz val="10"/>
        <color rgb="FFFF0000"/>
        <rFont val="Calibri"/>
        <family val="2"/>
      </rPr>
      <t xml:space="preserve"> Highest PHN in Vic</t>
    </r>
  </si>
  <si>
    <r>
      <t xml:space="preserve">Estimated persons aged 18+ with autoimmune disorders (ever been told by doctor) </t>
    </r>
    <r>
      <rPr>
        <sz val="10"/>
        <color rgb="FFFF0000"/>
        <rFont val="Calibri"/>
        <family val="2"/>
      </rPr>
      <t>Highest PHN in Vic</t>
    </r>
  </si>
  <si>
    <t>Estimated persons aged 18+ with long COVID (ever been told by doctor)</t>
  </si>
  <si>
    <t>Estimated persons aged 18+ who sought help for mental health related problem (last year)</t>
  </si>
  <si>
    <t>Estimated persons aged 18+ who sought help for mental health related problem but was turned away / unable to get help (last year), (use LGA estimates with caution)</t>
  </si>
  <si>
    <t>Estimated persons aged 18+ who consulted a GP for a mental health related problem (in last year)</t>
  </si>
  <si>
    <r>
      <t xml:space="preserve">Estimated persons aged 18+ who consulted a psychologist (in last year) </t>
    </r>
    <r>
      <rPr>
        <sz val="10"/>
        <color rgb="FFFF0000"/>
        <rFont val="Calibri"/>
        <family val="2"/>
      </rPr>
      <t>Lowest PHN in Vic</t>
    </r>
  </si>
  <si>
    <t>Estimated persons aged 18+ who consulted a psychiatrist, (in last year), (use caution when interpreting LGA estimates)</t>
  </si>
  <si>
    <t>Estimated persons aged 18+ who consulted a counsellor, (in last year), (use caution when interpreting EG estimate)</t>
  </si>
  <si>
    <t>Estimated persons aged 18+ who consulted a mental health nurse, (in last year), (use caution when interpreting LGA estimates)</t>
  </si>
  <si>
    <t>Estimated persons aged 18+ who consulted a social worker for their mental health, (in last year), (use caution when interpreting LGA estimates)</t>
  </si>
  <si>
    <t>Estimated persons aged 18+ who consulted a complementary/alternative professional for their mental health, (in last year), (use caution when interpreting LGA estimates)</t>
  </si>
  <si>
    <t>Estimated persons aged 18+ who visited a public ED for their mental health, (in last year), (use caution when interpreting LGA estimates)</t>
  </si>
  <si>
    <t>Estimated persons aged 18+ who sought help from phone helpline, including Lifeline, Beyond Blue, (in last year), (use caution when interpreting LGA estimates)</t>
  </si>
  <si>
    <t>Estimated persons aged 18+ who avoided or delayed visiting a dental professional due to cost (in past year)</t>
  </si>
  <si>
    <t>Estimated persons aged 18+ who cancelled or postponed a medical/clinical appointment (in past year)</t>
  </si>
  <si>
    <t>Estimated persons aged 18+ where a surgery appointment was cancelled by the facility/doctor (in past year)</t>
  </si>
  <si>
    <r>
      <t xml:space="preserve">Estimated persons aged 18+ where a medical/clinical appointment was cancelled by the facility/doctor, (in past year) </t>
    </r>
    <r>
      <rPr>
        <sz val="10"/>
        <color rgb="FFFF0000"/>
        <rFont val="Calibri"/>
        <family val="2"/>
      </rPr>
      <t>Highest PHN in Vic</t>
    </r>
  </si>
  <si>
    <r>
      <t xml:space="preserve">Estimated persons aged 18+ who ran out of food and couldn't afford to buy more, (in past year) </t>
    </r>
    <r>
      <rPr>
        <sz val="10"/>
        <color rgb="FFFF0000"/>
        <rFont val="Calibri"/>
        <family val="2"/>
      </rPr>
      <t>Highest PHN</t>
    </r>
  </si>
  <si>
    <r>
      <t xml:space="preserve">Estimated persons aged 18+ who </t>
    </r>
    <r>
      <rPr>
        <u/>
        <sz val="10"/>
        <color theme="1"/>
        <rFont val="Calibri"/>
        <family val="2"/>
      </rPr>
      <t xml:space="preserve">did not </t>
    </r>
    <r>
      <rPr>
        <sz val="10"/>
        <color theme="1"/>
        <rFont val="Calibri"/>
        <family val="2"/>
      </rPr>
      <t xml:space="preserve">worry about running out of money to buy food (no or not often), (in past year) </t>
    </r>
    <r>
      <rPr>
        <sz val="10"/>
        <color rgb="FFFF0000"/>
        <rFont val="Calibri"/>
        <family val="2"/>
      </rPr>
      <t>Lowest PHN</t>
    </r>
  </si>
  <si>
    <r>
      <t xml:space="preserve">Estimated persons aged 18+ who did not see a GP when needed, (in past year) </t>
    </r>
    <r>
      <rPr>
        <sz val="10"/>
        <color rgb="FFFF0000"/>
        <rFont val="Calibri"/>
        <family val="2"/>
      </rPr>
      <t>Highest PHN in Vic</t>
    </r>
  </si>
  <si>
    <r>
      <t xml:space="preserve">Estimated persons aged 18+ who waited longer than acceptable to see a GP, (in past year) </t>
    </r>
    <r>
      <rPr>
        <sz val="10"/>
        <color rgb="FFFF0000"/>
        <rFont val="Calibri"/>
        <family val="2"/>
      </rPr>
      <t>Highest PHN in Vic</t>
    </r>
  </si>
  <si>
    <r>
      <t xml:space="preserve">Estimated persons aged 18+ who couldn't get an appointment with GP when needed, (in past year) </t>
    </r>
    <r>
      <rPr>
        <sz val="10"/>
        <color rgb="FFFF0000"/>
        <rFont val="Calibri"/>
        <family val="2"/>
      </rPr>
      <t>Request in progress for additional detail</t>
    </r>
  </si>
  <si>
    <t xml:space="preserve">Download unavailable at time of update </t>
  </si>
  <si>
    <r>
      <rPr>
        <sz val="10"/>
        <color rgb="FF000000"/>
        <rFont val="Calibri"/>
        <family val="2"/>
      </rPr>
      <t xml:space="preserve">Aboriginal people who reported they had a stroke (ASR per 100) </t>
    </r>
    <r>
      <rPr>
        <sz val="10"/>
        <color rgb="FFFF0000"/>
        <rFont val="Calibri"/>
        <family val="2"/>
      </rPr>
      <t>2nd highest PHN</t>
    </r>
  </si>
  <si>
    <t>Arthritis (ever told by doctor)</t>
  </si>
  <si>
    <t>Asthma (ever told by doctor)</t>
  </si>
  <si>
    <t>Cancer (including remission) (ever told by doctor)</t>
  </si>
  <si>
    <t>Diabetes (excluding gestational diabetes) (ever told by doctor)</t>
  </si>
  <si>
    <t>Heart diseasae (inlcuding heart attack and angina) (ever told by doctor)</t>
  </si>
  <si>
    <t>Lung condition (including COPD or emphysema) (ever told by doctor)</t>
  </si>
  <si>
    <t>Mental health condition (ever told by doctor)</t>
  </si>
  <si>
    <t>Stroke (ever told by doctor)</t>
  </si>
  <si>
    <r>
      <t xml:space="preserve">Nurse Practitioners - percent of people with a service </t>
    </r>
    <r>
      <rPr>
        <sz val="10"/>
        <color rgb="FFFF0000"/>
        <rFont val="Calibri"/>
        <family val="2"/>
      </rPr>
      <t>Highest PHN, BC and L 8th and 10th SA3</t>
    </r>
  </si>
  <si>
    <r>
      <t xml:space="preserve">Emergency department presentations - mental health-related (rate per 10,000) </t>
    </r>
    <r>
      <rPr>
        <sz val="10"/>
        <color rgb="FFFF0000"/>
        <rFont val="Calibri"/>
        <family val="2"/>
      </rPr>
      <t>2022-23 available by State only</t>
    </r>
  </si>
  <si>
    <r>
      <t xml:space="preserve">Mental health-related prescriptions - per cent of population (subsidised and under co-payment) </t>
    </r>
    <r>
      <rPr>
        <sz val="10"/>
        <color rgb="FFFF0000"/>
        <rFont val="Calibri"/>
        <family val="2"/>
      </rPr>
      <t>Data by PHN available  for 2022-23</t>
    </r>
  </si>
  <si>
    <t>About the Gippsland Health Data Hub</t>
  </si>
  <si>
    <t xml:space="preserve">Developed by the Gippsland PHN Health Planning team. </t>
  </si>
  <si>
    <t>Data in the Hub are, in most cases, presented as percent or rates to allow comparisons of Gippsland data with other PHNs, Victoria or Australia. Data sources where such comparisons were possible were chosen.</t>
  </si>
  <si>
    <t>Where possible, cells have been colour coded to help readers get a quick overview of indicators which are high or low compared to a reference value; in most cases;
Local Government Areas (LGAs), comparisons were made with Victoria's 79 LGAs
Statistical Areas 3 (SA3s), comparisons were made with Australia's 340 SA3
PHNs, comparisons were made with Australia's 31 PHNs</t>
  </si>
  <si>
    <t>High compared to reference value, top 25% of values. Colours do not indicate statistical significance (unless otherwise stated).</t>
  </si>
  <si>
    <t>Low compared to reference value, bottom 25% of values. Colours do not indicate statistical significance (unless otherwise stated).</t>
  </si>
  <si>
    <t xml:space="preserve">Please contact the Gippsland PHN Health Planning team if you have feedback, questions or would like to request additional data, phone 03 5175 5444 or email: tellgippslandphn@gphn.org.au </t>
  </si>
  <si>
    <t xml:space="preserve">This resource is updated on an ongoing basis by the Gippsland PHN Health Planning team. The current website version was updated in August 2025 (Version 1, May 2018) and can be found here; https://gphn.org.au/what-we-do/health-planning-research-and-evaluation/population-health/. </t>
  </si>
  <si>
    <t xml:space="preserve">2025-28 Priority </t>
  </si>
  <si>
    <t>2025-28 Priority</t>
  </si>
  <si>
    <t>Healthy Ageing (People Aged 65+)</t>
  </si>
  <si>
    <t>Mental Health and Wellbeing, Including Suicide Prevention</t>
  </si>
  <si>
    <t>Growing Up Healthy (0-25 years)</t>
  </si>
  <si>
    <t>Family Violence</t>
  </si>
  <si>
    <t xml:space="preserve">Access to Primary Healthcare for Marginalised Communities </t>
  </si>
  <si>
    <t>Department of Transport and Planning, Victoria</t>
  </si>
  <si>
    <t xml:space="preserve">Where available and as indicated, age-standardised rates are reported to eliminate the effect of differences in population age structures when comparing different populations. Please refer to each data source for details about methods.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</si>
</sst>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Red]\(&quot;$&quot;#,##0\)"/>
    <numFmt numFmtId="165" formatCode="_(* #,##0.00_);_(* \(#,##0.00\);_(* &quot;-&quot;??_);_(@_)"/>
    <numFmt numFmtId="166" formatCode="0.0%"/>
    <numFmt numFmtId="167" formatCode="0.0"/>
    <numFmt numFmtId="168" formatCode="#,##0.0"/>
    <numFmt numFmtId="169" formatCode="&quot;$&quot;#,##0"/>
    <numFmt numFmtId="170" formatCode="_-* #,##0.0_-;\-* #,##0.0_-;_-* &quot;-&quot;??_-;_-@_-"/>
    <numFmt numFmtId="171" formatCode="_(* #,##0.0_);_(* \(#,##0.0\);_(* &quot;-&quot;??_);_(@_)"/>
  </numFmts>
  <fonts count="36" x14ac:knownFonts="1">
    <font>
      <sz val="11"/>
      <color theme="1"/>
      <name val="Calibri"/>
      <family val="2"/>
    </font>
    <font>
      <b/>
      <sz val="10"/>
      <color theme="1"/>
      <name val="Calibri"/>
      <family val="2"/>
    </font>
    <font>
      <sz val="10"/>
      <color theme="1"/>
      <name val="Calibri"/>
      <family val="2"/>
    </font>
    <font>
      <sz val="8"/>
      <color theme="1"/>
      <name val="Calibri"/>
      <family val="2"/>
    </font>
    <font>
      <sz val="10"/>
      <color rgb="FF000000"/>
      <name val="Calibri"/>
      <family val="2"/>
    </font>
    <font>
      <sz val="10"/>
      <name val="Calibri"/>
      <family val="2"/>
    </font>
    <font>
      <sz val="8"/>
      <name val="Arial"/>
      <family val="2"/>
    </font>
    <font>
      <sz val="10"/>
      <name val="Arial"/>
      <family val="2"/>
    </font>
    <font>
      <sz val="11"/>
      <color theme="1"/>
      <name val="Calibri"/>
      <family val="2"/>
    </font>
    <font>
      <u/>
      <sz val="11"/>
      <color theme="10"/>
      <name val="Calibri"/>
      <family val="2"/>
      <scheme val="minor"/>
    </font>
    <font>
      <b/>
      <sz val="10"/>
      <color theme="0"/>
      <name val="Calibri"/>
      <family val="2"/>
      <scheme val="minor"/>
    </font>
    <font>
      <sz val="10"/>
      <color rgb="FFFF0000"/>
      <name val="Calibri"/>
      <family val="2"/>
    </font>
    <font>
      <i/>
      <sz val="8"/>
      <color theme="1"/>
      <name val="Calibri"/>
      <family val="2"/>
    </font>
    <font>
      <sz val="8"/>
      <name val="Calibri"/>
      <family val="2"/>
    </font>
    <font>
      <b/>
      <sz val="10"/>
      <color rgb="FF8ED8F8"/>
      <name val="Calibri"/>
      <family val="2"/>
    </font>
    <font>
      <b/>
      <sz val="10"/>
      <color rgb="FFF79B6D"/>
      <name val="Calibri"/>
      <family val="2"/>
    </font>
    <font>
      <i/>
      <sz val="9"/>
      <color theme="1"/>
      <name val="Calibri"/>
      <family val="2"/>
      <scheme val="minor"/>
    </font>
    <font>
      <sz val="9"/>
      <color theme="1"/>
      <name val="Calibri"/>
      <family val="2"/>
      <scheme val="minor"/>
    </font>
    <font>
      <sz val="10"/>
      <color theme="0"/>
      <name val="Calibri"/>
      <family val="2"/>
      <scheme val="minor"/>
    </font>
    <font>
      <i/>
      <sz val="9"/>
      <color theme="1"/>
      <name val="Calibri"/>
      <family val="2"/>
    </font>
    <font>
      <u/>
      <sz val="10"/>
      <color theme="1"/>
      <name val="Calibri"/>
      <family val="2"/>
    </font>
    <font>
      <sz val="10"/>
      <color theme="1"/>
      <name val="Calibri"/>
      <family val="2"/>
      <scheme val="minor"/>
    </font>
    <font>
      <b/>
      <sz val="12"/>
      <color theme="1"/>
      <name val="Calibri"/>
      <family val="2"/>
    </font>
    <font>
      <b/>
      <sz val="12"/>
      <color rgb="FFF79B6D"/>
      <name val="Calibri"/>
      <family val="2"/>
    </font>
    <font>
      <b/>
      <sz val="11"/>
      <color theme="0"/>
      <name val="Calibri"/>
      <family val="2"/>
      <scheme val="minor"/>
    </font>
    <font>
      <b/>
      <u/>
      <sz val="12"/>
      <color rgb="FF003D69"/>
      <name val="Calibri"/>
      <family val="2"/>
      <scheme val="minor"/>
    </font>
    <font>
      <b/>
      <u/>
      <sz val="10"/>
      <color rgb="FF003D69"/>
      <name val="Calibri"/>
      <family val="2"/>
      <scheme val="minor"/>
    </font>
    <font>
      <b/>
      <sz val="14"/>
      <color rgb="FF003D69"/>
      <name val="Calibri"/>
      <family val="2"/>
    </font>
    <font>
      <b/>
      <sz val="12"/>
      <color rgb="FF003D69"/>
      <name val="Calibri"/>
      <family val="2"/>
    </font>
    <font>
      <sz val="9"/>
      <color theme="0"/>
      <name val="Calibri"/>
      <family val="2"/>
      <scheme val="minor"/>
    </font>
    <font>
      <sz val="10"/>
      <name val="Calibri"/>
      <family val="2"/>
      <scheme val="minor"/>
    </font>
    <font>
      <i/>
      <sz val="10"/>
      <color theme="1"/>
      <name val="Calibri"/>
      <family val="2"/>
    </font>
    <font>
      <sz val="10"/>
      <color rgb="FF000000"/>
      <name val="Calibri"/>
      <family val="2"/>
      <scheme val="minor"/>
    </font>
    <font>
      <i/>
      <sz val="9"/>
      <color rgb="FF000000"/>
      <name val="Calibri"/>
      <family val="2"/>
    </font>
    <font>
      <b/>
      <sz val="10"/>
      <color theme="5"/>
      <name val="Calibri"/>
      <family val="2"/>
    </font>
    <font>
      <b/>
      <u/>
      <sz val="10"/>
      <color theme="8"/>
      <name val="Calibri"/>
      <family val="2"/>
    </font>
  </fonts>
  <fills count="2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3D69"/>
        <bgColor indexed="64"/>
      </patternFill>
    </fill>
    <fill>
      <patternFill patternType="solid">
        <fgColor rgb="FFF79B6D"/>
        <bgColor indexed="64"/>
      </patternFill>
    </fill>
    <fill>
      <patternFill patternType="solid">
        <fgColor rgb="FF8ED8F8"/>
        <bgColor indexed="64"/>
      </patternFill>
    </fill>
    <fill>
      <patternFill patternType="solid">
        <fgColor rgb="FF97CE8B"/>
        <bgColor indexed="64"/>
      </patternFill>
    </fill>
    <fill>
      <patternFill patternType="solid">
        <fgColor rgb="FFCDC8BB"/>
        <bgColor indexed="64"/>
      </patternFill>
    </fill>
    <fill>
      <patternFill patternType="solid">
        <fgColor indexed="43"/>
        <bgColor indexed="64"/>
      </patternFill>
    </fill>
    <fill>
      <patternFill patternType="solid">
        <fgColor rgb="FFB0ACD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0.34998626667073579"/>
        <bgColor indexed="64"/>
      </patternFill>
    </fill>
    <fill>
      <patternFill patternType="lightUp">
        <fgColor theme="0" tint="-0.34998626667073579"/>
        <bgColor theme="0"/>
      </patternFill>
    </fill>
    <fill>
      <patternFill patternType="solid">
        <fgColor theme="4" tint="0.59999389629810485"/>
        <bgColor indexed="64"/>
      </patternFill>
    </fill>
    <fill>
      <patternFill patternType="lightUp">
        <fgColor theme="0" tint="-0.34998626667073579"/>
        <bgColor rgb="FFFFFFFF"/>
      </patternFill>
    </fill>
    <fill>
      <patternFill patternType="lightUp">
        <fgColor theme="0" tint="-0.34998626667073579"/>
        <bgColor rgb="FFF79B6D"/>
      </patternFill>
    </fill>
    <fill>
      <patternFill patternType="solid">
        <fgColor theme="6"/>
        <bgColor indexed="64"/>
      </patternFill>
    </fill>
    <fill>
      <patternFill patternType="solid">
        <fgColor theme="2" tint="-0.249977111117893"/>
        <bgColor indexed="64"/>
      </patternFill>
    </fill>
    <fill>
      <patternFill patternType="solid">
        <fgColor rgb="FFF89B6E"/>
        <bgColor indexed="64"/>
      </patternFill>
    </fill>
    <fill>
      <patternFill patternType="solid">
        <fgColor rgb="FFA6A6A6"/>
        <bgColor rgb="FF000000"/>
      </patternFill>
    </fill>
    <fill>
      <patternFill patternType="lightUp">
        <fgColor rgb="FFA6A6A6"/>
        <bgColor rgb="FFFFFFFF"/>
      </patternFill>
    </fill>
    <fill>
      <patternFill patternType="solid">
        <fgColor rgb="FF97CE8B"/>
        <bgColor rgb="FF000000"/>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6" fillId="0" borderId="0"/>
    <xf numFmtId="0" fontId="7" fillId="0" borderId="0"/>
    <xf numFmtId="9" fontId="8" fillId="0" borderId="0" applyFont="0" applyFill="0" applyBorder="0" applyAlignment="0" applyProtection="0"/>
    <xf numFmtId="0" fontId="9" fillId="0" borderId="0" applyNumberFormat="0" applyFill="0" applyBorder="0" applyAlignment="0" applyProtection="0"/>
    <xf numFmtId="0" fontId="7" fillId="9" borderId="0">
      <protection locked="0"/>
    </xf>
    <xf numFmtId="165" fontId="8" fillId="0" borderId="0" applyFont="0" applyFill="0" applyBorder="0" applyAlignment="0" applyProtection="0"/>
  </cellStyleXfs>
  <cellXfs count="345">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3" fontId="2" fillId="2" borderId="1" xfId="0" applyNumberFormat="1" applyFont="1" applyFill="1" applyBorder="1" applyAlignment="1">
      <alignment horizontal="right" vertical="center" wrapText="1"/>
    </xf>
    <xf numFmtId="164" fontId="2" fillId="2" borderId="1" xfId="0" applyNumberFormat="1" applyFont="1" applyFill="1" applyBorder="1" applyAlignment="1">
      <alignment horizontal="right" vertical="center" wrapText="1"/>
    </xf>
    <xf numFmtId="164" fontId="2" fillId="0" borderId="1" xfId="0" applyNumberFormat="1" applyFont="1" applyBorder="1" applyAlignment="1">
      <alignment horizontal="right" vertical="center" wrapText="1"/>
    </xf>
    <xf numFmtId="0" fontId="4" fillId="3" borderId="1" xfId="0" applyFont="1" applyFill="1" applyBorder="1" applyAlignment="1">
      <alignment horizontal="right" vertical="center" wrapText="1"/>
    </xf>
    <xf numFmtId="166" fontId="4" fillId="3" borderId="1" xfId="0" applyNumberFormat="1" applyFont="1" applyFill="1" applyBorder="1" applyAlignment="1">
      <alignment horizontal="right" vertical="center" wrapText="1"/>
    </xf>
    <xf numFmtId="166" fontId="2" fillId="2" borderId="1" xfId="0" applyNumberFormat="1" applyFont="1" applyFill="1" applyBorder="1" applyAlignment="1">
      <alignment horizontal="right" vertical="center" wrapText="1"/>
    </xf>
    <xf numFmtId="166" fontId="2" fillId="0" borderId="1" xfId="0" applyNumberFormat="1" applyFont="1" applyBorder="1" applyAlignment="1">
      <alignment horizontal="right" vertical="center" wrapText="1"/>
    </xf>
    <xf numFmtId="166" fontId="2"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66" fontId="2" fillId="3" borderId="1" xfId="0" applyNumberFormat="1" applyFont="1" applyFill="1" applyBorder="1" applyAlignment="1">
      <alignment horizontal="right" vertical="center" wrapText="1"/>
    </xf>
    <xf numFmtId="167" fontId="2" fillId="2" borderId="1" xfId="0" applyNumberFormat="1" applyFont="1" applyFill="1" applyBorder="1" applyAlignment="1">
      <alignment horizontal="right" vertical="center" wrapText="1"/>
    </xf>
    <xf numFmtId="167" fontId="2" fillId="3" borderId="1" xfId="0" applyNumberFormat="1" applyFont="1" applyFill="1" applyBorder="1" applyAlignment="1">
      <alignment horizontal="right" vertical="center" wrapText="1"/>
    </xf>
    <xf numFmtId="167" fontId="2" fillId="0" borderId="1" xfId="0" applyNumberFormat="1" applyFont="1" applyBorder="1" applyAlignment="1">
      <alignment horizontal="right" vertical="center" wrapText="1"/>
    </xf>
    <xf numFmtId="0" fontId="2" fillId="3" borderId="1" xfId="0" applyFont="1" applyFill="1" applyBorder="1" applyAlignment="1">
      <alignment horizontal="right" vertical="center" wrapText="1"/>
    </xf>
    <xf numFmtId="3" fontId="2" fillId="3" borderId="1" xfId="0" applyNumberFormat="1" applyFont="1" applyFill="1" applyBorder="1" applyAlignment="1">
      <alignment horizontal="right" vertical="center" wrapText="1"/>
    </xf>
    <xf numFmtId="0" fontId="2" fillId="3" borderId="1" xfId="0" applyFont="1" applyFill="1" applyBorder="1" applyAlignment="1">
      <alignment vertical="center" wrapText="1"/>
    </xf>
    <xf numFmtId="166" fontId="4" fillId="0" borderId="1" xfId="0" applyNumberFormat="1" applyFont="1" applyBorder="1" applyAlignment="1">
      <alignment horizontal="right" vertical="center" wrapText="1"/>
    </xf>
    <xf numFmtId="0" fontId="3" fillId="0" borderId="0" xfId="0" applyFont="1"/>
    <xf numFmtId="0" fontId="10"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2" fillId="0" borderId="1" xfId="0" applyFont="1" applyBorder="1" applyAlignment="1">
      <alignment vertical="center"/>
    </xf>
    <xf numFmtId="0" fontId="2" fillId="0" borderId="0" xfId="0" applyFont="1" applyAlignment="1">
      <alignment vertical="center"/>
    </xf>
    <xf numFmtId="1" fontId="2" fillId="0" borderId="1" xfId="0" applyNumberFormat="1" applyFont="1" applyBorder="1" applyAlignment="1">
      <alignment horizontal="right" vertical="center" wrapText="1"/>
    </xf>
    <xf numFmtId="0" fontId="2" fillId="3" borderId="1" xfId="0" applyFont="1" applyFill="1" applyBorder="1" applyAlignment="1">
      <alignment vertical="center"/>
    </xf>
    <xf numFmtId="166" fontId="2" fillId="5" borderId="1" xfId="0" applyNumberFormat="1" applyFont="1" applyFill="1" applyBorder="1" applyAlignment="1">
      <alignment horizontal="right" vertical="center" wrapText="1"/>
    </xf>
    <xf numFmtId="0" fontId="2" fillId="7" borderId="1" xfId="0" applyFont="1" applyFill="1" applyBorder="1" applyAlignment="1">
      <alignment vertical="center" wrapText="1"/>
    </xf>
    <xf numFmtId="3" fontId="2" fillId="5" borderId="1" xfId="0" applyNumberFormat="1" applyFont="1" applyFill="1" applyBorder="1" applyAlignment="1">
      <alignment horizontal="right" vertical="center" wrapText="1"/>
    </xf>
    <xf numFmtId="3" fontId="2" fillId="6" borderId="1" xfId="0" applyNumberFormat="1" applyFont="1" applyFill="1" applyBorder="1" applyAlignment="1">
      <alignment horizontal="right" vertical="center" wrapText="1"/>
    </xf>
    <xf numFmtId="0" fontId="2" fillId="6" borderId="1" xfId="0" applyFont="1" applyFill="1" applyBorder="1" applyAlignment="1">
      <alignment horizontal="right" vertical="center" wrapText="1"/>
    </xf>
    <xf numFmtId="166" fontId="2" fillId="6" borderId="1" xfId="0" applyNumberFormat="1" applyFont="1" applyFill="1" applyBorder="1" applyAlignment="1">
      <alignment horizontal="right" vertical="center" wrapText="1"/>
    </xf>
    <xf numFmtId="167" fontId="2" fillId="6" borderId="1" xfId="0" applyNumberFormat="1" applyFont="1" applyFill="1" applyBorder="1" applyAlignment="1">
      <alignment horizontal="right"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vertical="center"/>
    </xf>
    <xf numFmtId="166" fontId="2" fillId="0" borderId="1" xfId="0" applyNumberFormat="1" applyFont="1" applyBorder="1" applyAlignment="1">
      <alignment vertical="center"/>
    </xf>
    <xf numFmtId="0" fontId="2" fillId="0" borderId="1" xfId="0" applyFont="1" applyBorder="1" applyAlignment="1">
      <alignment horizontal="center" vertical="center"/>
    </xf>
    <xf numFmtId="168" fontId="2" fillId="0" borderId="1" xfId="0" applyNumberFormat="1" applyFont="1" applyBorder="1" applyAlignment="1">
      <alignment horizontal="right" vertical="center" wrapText="1"/>
    </xf>
    <xf numFmtId="168" fontId="2" fillId="5" borderId="1" xfId="0" applyNumberFormat="1" applyFont="1" applyFill="1" applyBorder="1" applyAlignment="1">
      <alignment horizontal="right" vertical="center" wrapText="1"/>
    </xf>
    <xf numFmtId="167" fontId="2" fillId="5" borderId="1" xfId="0" applyNumberFormat="1" applyFont="1" applyFill="1" applyBorder="1" applyAlignment="1">
      <alignment horizontal="right" vertical="center" wrapText="1"/>
    </xf>
    <xf numFmtId="3" fontId="4"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0" xfId="0" applyFont="1" applyAlignment="1">
      <alignment horizontal="center" vertical="center"/>
    </xf>
    <xf numFmtId="166" fontId="2" fillId="0" borderId="1" xfId="0" applyNumberFormat="1" applyFont="1" applyBorder="1" applyAlignment="1">
      <alignment horizontal="right" vertical="center"/>
    </xf>
    <xf numFmtId="166" fontId="2" fillId="6" borderId="1" xfId="0" applyNumberFormat="1" applyFont="1" applyFill="1" applyBorder="1" applyAlignment="1">
      <alignment horizontal="right" vertical="center"/>
    </xf>
    <xf numFmtId="166" fontId="2" fillId="5" borderId="1" xfId="0" applyNumberFormat="1" applyFont="1" applyFill="1" applyBorder="1" applyAlignment="1">
      <alignment horizontal="right" vertical="center"/>
    </xf>
    <xf numFmtId="167" fontId="2" fillId="0" borderId="1" xfId="0" applyNumberFormat="1" applyFont="1" applyBorder="1" applyAlignment="1">
      <alignment vertical="center"/>
    </xf>
    <xf numFmtId="1" fontId="2" fillId="6" borderId="1" xfId="0" applyNumberFormat="1" applyFont="1" applyFill="1" applyBorder="1" applyAlignment="1">
      <alignment horizontal="right" vertical="center" wrapText="1"/>
    </xf>
    <xf numFmtId="1" fontId="2" fillId="5" borderId="1" xfId="0" applyNumberFormat="1" applyFont="1" applyFill="1" applyBorder="1" applyAlignment="1">
      <alignment horizontal="right" vertical="center" wrapText="1"/>
    </xf>
    <xf numFmtId="166" fontId="4" fillId="5" borderId="1" xfId="0" applyNumberFormat="1" applyFont="1" applyFill="1" applyBorder="1" applyAlignment="1">
      <alignment horizontal="right" vertical="center" wrapText="1"/>
    </xf>
    <xf numFmtId="0" fontId="2" fillId="0" borderId="1" xfId="0" applyFont="1" applyBorder="1" applyAlignment="1">
      <alignment horizontal="right" vertical="center"/>
    </xf>
    <xf numFmtId="1" fontId="2" fillId="3"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wrapText="1"/>
    </xf>
    <xf numFmtId="1" fontId="2" fillId="0" borderId="1" xfId="3" applyNumberFormat="1" applyFont="1" applyBorder="1" applyAlignment="1">
      <alignment horizontal="center" vertical="center"/>
    </xf>
    <xf numFmtId="0" fontId="2" fillId="7" borderId="1" xfId="0" applyFont="1" applyFill="1" applyBorder="1" applyAlignment="1">
      <alignment horizontal="center" vertical="center"/>
    </xf>
    <xf numFmtId="166" fontId="2" fillId="5" borderId="1" xfId="0" applyNumberFormat="1" applyFont="1" applyFill="1" applyBorder="1" applyAlignment="1">
      <alignment vertical="center"/>
    </xf>
    <xf numFmtId="0" fontId="2" fillId="6" borderId="1" xfId="0" applyFont="1" applyFill="1" applyBorder="1" applyAlignment="1">
      <alignment vertical="center"/>
    </xf>
    <xf numFmtId="167" fontId="4" fillId="3" borderId="1" xfId="0" applyNumberFormat="1" applyFont="1" applyFill="1" applyBorder="1" applyAlignment="1">
      <alignment horizontal="right" vertical="center" wrapText="1"/>
    </xf>
    <xf numFmtId="0" fontId="2" fillId="3" borderId="0" xfId="0" applyFont="1" applyFill="1" applyAlignment="1">
      <alignment vertical="center"/>
    </xf>
    <xf numFmtId="0" fontId="12" fillId="3" borderId="0" xfId="0" applyFont="1" applyFill="1" applyAlignment="1">
      <alignment vertical="center"/>
    </xf>
    <xf numFmtId="0" fontId="5" fillId="2" borderId="1" xfId="0" applyFont="1" applyFill="1" applyBorder="1" applyAlignment="1">
      <alignment horizontal="center" vertical="center" wrapText="1"/>
    </xf>
    <xf numFmtId="0" fontId="2" fillId="0" borderId="0" xfId="0" applyFont="1"/>
    <xf numFmtId="0" fontId="2" fillId="8" borderId="1" xfId="0" applyFont="1" applyFill="1" applyBorder="1"/>
    <xf numFmtId="1" fontId="2" fillId="2" borderId="1" xfId="3" applyNumberFormat="1" applyFont="1" applyFill="1" applyBorder="1" applyAlignment="1">
      <alignment horizontal="right" vertical="center" wrapText="1"/>
    </xf>
    <xf numFmtId="168" fontId="2" fillId="3" borderId="1" xfId="0" applyNumberFormat="1" applyFont="1" applyFill="1" applyBorder="1" applyAlignment="1">
      <alignment horizontal="right" vertical="center" wrapText="1"/>
    </xf>
    <xf numFmtId="1" fontId="2" fillId="3" borderId="1" xfId="0" applyNumberFormat="1" applyFont="1" applyFill="1" applyBorder="1" applyAlignment="1">
      <alignment vertical="center"/>
    </xf>
    <xf numFmtId="167" fontId="2" fillId="5" borderId="1" xfId="0" applyNumberFormat="1" applyFont="1" applyFill="1" applyBorder="1" applyAlignment="1">
      <alignment vertical="center"/>
    </xf>
    <xf numFmtId="167" fontId="2" fillId="6" borderId="1" xfId="0" applyNumberFormat="1" applyFont="1" applyFill="1" applyBorder="1" applyAlignment="1">
      <alignment vertical="center"/>
    </xf>
    <xf numFmtId="166" fontId="2" fillId="3" borderId="1" xfId="0" applyNumberFormat="1" applyFont="1" applyFill="1" applyBorder="1" applyAlignment="1">
      <alignment vertical="center"/>
    </xf>
    <xf numFmtId="166" fontId="2" fillId="6" borderId="1" xfId="0" applyNumberFormat="1" applyFont="1" applyFill="1" applyBorder="1" applyAlignment="1">
      <alignment vertical="center"/>
    </xf>
    <xf numFmtId="0" fontId="9" fillId="0" borderId="1" xfId="4" applyBorder="1" applyAlignment="1">
      <alignment horizontal="left" vertical="center" wrapText="1"/>
    </xf>
    <xf numFmtId="0" fontId="9" fillId="0" borderId="1" xfId="4" applyBorder="1" applyAlignment="1">
      <alignment horizontal="left" vertical="center"/>
    </xf>
    <xf numFmtId="0" fontId="23" fillId="5" borderId="1" xfId="0" applyFont="1" applyFill="1" applyBorder="1" applyAlignment="1">
      <alignment horizontal="left" vertical="center"/>
    </xf>
    <xf numFmtId="0" fontId="23" fillId="6" borderId="1" xfId="0" applyFont="1" applyFill="1" applyBorder="1" applyAlignment="1">
      <alignment horizontal="left" vertical="center"/>
    </xf>
    <xf numFmtId="0" fontId="0" fillId="0" borderId="0" xfId="0" applyAlignment="1">
      <alignment horizontal="left"/>
    </xf>
    <xf numFmtId="0" fontId="24" fillId="4" borderId="1" xfId="0" applyFont="1" applyFill="1" applyBorder="1" applyAlignment="1">
      <alignment horizontal="center" vertical="center" wrapText="1"/>
    </xf>
    <xf numFmtId="166" fontId="2" fillId="3" borderId="1" xfId="0" applyNumberFormat="1" applyFont="1" applyFill="1" applyBorder="1" applyAlignment="1">
      <alignment horizontal="right" vertical="center"/>
    </xf>
    <xf numFmtId="0" fontId="0" fillId="11" borderId="5" xfId="0" applyFill="1" applyBorder="1" applyAlignment="1">
      <alignment horizontal="left"/>
    </xf>
    <xf numFmtId="0" fontId="26" fillId="11" borderId="9" xfId="4" applyFont="1" applyFill="1" applyBorder="1" applyAlignment="1">
      <alignment horizontal="left" vertical="center" wrapText="1"/>
    </xf>
    <xf numFmtId="0" fontId="0" fillId="11" borderId="8" xfId="0" applyFill="1" applyBorder="1" applyAlignment="1">
      <alignment horizontal="left"/>
    </xf>
    <xf numFmtId="0" fontId="2" fillId="11" borderId="8" xfId="0" applyFont="1" applyFill="1" applyBorder="1" applyAlignment="1">
      <alignment horizontal="left" vertical="center" wrapText="1"/>
    </xf>
    <xf numFmtId="0" fontId="2" fillId="11" borderId="9" xfId="0" applyFont="1" applyFill="1" applyBorder="1" applyAlignment="1">
      <alignment horizontal="left" vertical="center" wrapText="1"/>
    </xf>
    <xf numFmtId="0" fontId="2" fillId="11" borderId="0" xfId="0" applyFont="1" applyFill="1" applyAlignment="1">
      <alignment horizontal="left" vertical="center" wrapText="1"/>
    </xf>
    <xf numFmtId="0" fontId="2" fillId="11" borderId="11" xfId="0" applyFont="1" applyFill="1" applyBorder="1" applyAlignment="1">
      <alignment horizontal="left" vertical="center" wrapText="1"/>
    </xf>
    <xf numFmtId="0" fontId="2" fillId="11" borderId="13" xfId="0" applyFont="1" applyFill="1" applyBorder="1" applyAlignment="1">
      <alignment horizontal="left" vertical="center" wrapText="1"/>
    </xf>
    <xf numFmtId="0" fontId="2" fillId="11" borderId="14" xfId="0" applyFont="1" applyFill="1" applyBorder="1" applyAlignment="1">
      <alignment horizontal="left" vertical="center" wrapText="1"/>
    </xf>
    <xf numFmtId="0" fontId="0" fillId="11" borderId="10" xfId="0" applyFill="1" applyBorder="1"/>
    <xf numFmtId="0" fontId="1" fillId="11" borderId="10" xfId="0" applyFont="1" applyFill="1" applyBorder="1" applyAlignment="1">
      <alignment horizontal="right" vertical="center" wrapText="1"/>
    </xf>
    <xf numFmtId="0" fontId="1" fillId="11" borderId="12" xfId="0" applyFont="1" applyFill="1" applyBorder="1" applyAlignment="1">
      <alignment horizontal="right" vertical="center" wrapText="1"/>
    </xf>
    <xf numFmtId="0" fontId="1" fillId="11" borderId="7" xfId="0" applyFont="1" applyFill="1" applyBorder="1" applyAlignment="1">
      <alignment horizontal="right" vertical="center" wrapText="1"/>
    </xf>
    <xf numFmtId="0" fontId="0" fillId="11" borderId="10" xfId="0" applyFill="1" applyBorder="1" applyAlignment="1">
      <alignment horizontal="right"/>
    </xf>
    <xf numFmtId="0" fontId="0" fillId="3" borderId="0" xfId="0" applyFill="1"/>
    <xf numFmtId="0" fontId="2" fillId="2" borderId="1" xfId="0" applyFont="1" applyFill="1" applyBorder="1" applyAlignment="1">
      <alignment horizontal="left" vertical="center"/>
    </xf>
    <xf numFmtId="0" fontId="27" fillId="0" borderId="0" xfId="0" applyFont="1" applyAlignment="1">
      <alignment vertical="center"/>
    </xf>
    <xf numFmtId="0" fontId="3" fillId="0" borderId="0" xfId="0" applyFont="1" applyAlignment="1">
      <alignment horizontal="left"/>
    </xf>
    <xf numFmtId="167" fontId="4" fillId="5" borderId="1" xfId="0" applyNumberFormat="1" applyFont="1" applyFill="1" applyBorder="1" applyAlignment="1">
      <alignment horizontal="right" vertical="center" wrapText="1"/>
    </xf>
    <xf numFmtId="166" fontId="4" fillId="3" borderId="1" xfId="3" applyNumberFormat="1" applyFont="1" applyFill="1" applyBorder="1" applyAlignment="1">
      <alignment horizontal="right" vertical="center" wrapText="1"/>
    </xf>
    <xf numFmtId="166" fontId="4" fillId="6" borderId="1" xfId="3" applyNumberFormat="1" applyFont="1" applyFill="1" applyBorder="1" applyAlignment="1">
      <alignment horizontal="right" vertical="center" wrapText="1"/>
    </xf>
    <xf numFmtId="0" fontId="28" fillId="11" borderId="4" xfId="0" applyFont="1" applyFill="1" applyBorder="1" applyAlignment="1">
      <alignment vertical="center"/>
    </xf>
    <xf numFmtId="0" fontId="28" fillId="11" borderId="7" xfId="0" applyFont="1" applyFill="1" applyBorder="1" applyAlignment="1">
      <alignment vertical="center"/>
    </xf>
    <xf numFmtId="0" fontId="27" fillId="11" borderId="4" xfId="0" applyFont="1" applyFill="1" applyBorder="1" applyAlignment="1">
      <alignment vertical="center"/>
    </xf>
    <xf numFmtId="0" fontId="0" fillId="11" borderId="6" xfId="0" applyFill="1" applyBorder="1"/>
    <xf numFmtId="0" fontId="3" fillId="0" borderId="0" xfId="0" applyFont="1" applyAlignment="1">
      <alignment vertical="top"/>
    </xf>
    <xf numFmtId="0" fontId="25" fillId="0" borderId="0" xfId="4" applyFont="1" applyBorder="1" applyAlignment="1">
      <alignment horizontal="center" vertical="center"/>
    </xf>
    <xf numFmtId="0" fontId="25" fillId="3" borderId="0" xfId="4" applyFont="1" applyFill="1" applyAlignment="1">
      <alignment horizontal="left" vertical="center"/>
    </xf>
    <xf numFmtId="0" fontId="2" fillId="3" borderId="0" xfId="0" applyFont="1" applyFill="1" applyAlignment="1">
      <alignment horizontal="center" vertical="center"/>
    </xf>
    <xf numFmtId="167" fontId="30" fillId="0" borderId="1" xfId="0" applyNumberFormat="1" applyFont="1" applyBorder="1" applyAlignment="1">
      <alignment horizontal="right" vertical="center"/>
    </xf>
    <xf numFmtId="167" fontId="30" fillId="5" borderId="1" xfId="0" applyNumberFormat="1" applyFont="1" applyFill="1" applyBorder="1" applyAlignment="1">
      <alignment horizontal="right" vertical="center"/>
    </xf>
    <xf numFmtId="0" fontId="25" fillId="12" borderId="0" xfId="4" applyFont="1" applyFill="1" applyAlignment="1">
      <alignment horizontal="left" vertical="center"/>
    </xf>
    <xf numFmtId="0" fontId="25" fillId="0" borderId="0" xfId="4" applyFont="1" applyAlignment="1">
      <alignment horizontal="right" vertical="center"/>
    </xf>
    <xf numFmtId="0" fontId="2" fillId="13" borderId="1" xfId="0" applyFont="1" applyFill="1" applyBorder="1" applyAlignment="1">
      <alignment horizontal="center" vertical="center"/>
    </xf>
    <xf numFmtId="0" fontId="21" fillId="13" borderId="1" xfId="0" applyFont="1" applyFill="1" applyBorder="1" applyAlignment="1">
      <alignment horizontal="center" vertical="center"/>
    </xf>
    <xf numFmtId="0" fontId="2" fillId="13" borderId="1" xfId="0" applyFont="1" applyFill="1" applyBorder="1" applyAlignment="1">
      <alignment horizontal="center" vertical="center" wrapText="1"/>
    </xf>
    <xf numFmtId="9" fontId="16" fillId="14" borderId="1" xfId="0" applyNumberFormat="1" applyFont="1" applyFill="1" applyBorder="1" applyAlignment="1">
      <alignment horizontal="right" vertical="center" wrapText="1"/>
    </xf>
    <xf numFmtId="167" fontId="16" fillId="14" borderId="1" xfId="0" applyNumberFormat="1" applyFont="1" applyFill="1" applyBorder="1" applyAlignment="1">
      <alignment horizontal="right" vertical="center" wrapText="1"/>
    </xf>
    <xf numFmtId="3" fontId="16" fillId="14" borderId="1" xfId="0" applyNumberFormat="1" applyFont="1" applyFill="1" applyBorder="1" applyAlignment="1">
      <alignment horizontal="right" vertical="center" wrapText="1"/>
    </xf>
    <xf numFmtId="168" fontId="16" fillId="14" borderId="1" xfId="0" applyNumberFormat="1" applyFont="1" applyFill="1" applyBorder="1" applyAlignment="1">
      <alignment horizontal="right" vertical="center" wrapText="1"/>
    </xf>
    <xf numFmtId="0" fontId="2" fillId="3" borderId="1" xfId="0" applyFont="1" applyFill="1" applyBorder="1" applyAlignment="1">
      <alignment horizontal="right" vertical="center"/>
    </xf>
    <xf numFmtId="0" fontId="2" fillId="3" borderId="1" xfId="0" applyFont="1" applyFill="1" applyBorder="1" applyAlignment="1">
      <alignment horizontal="center" vertical="center"/>
    </xf>
    <xf numFmtId="167" fontId="2" fillId="3" borderId="1" xfId="0" applyNumberFormat="1" applyFont="1" applyFill="1" applyBorder="1" applyAlignment="1">
      <alignment vertical="center"/>
    </xf>
    <xf numFmtId="3" fontId="21" fillId="3" borderId="1" xfId="0" applyNumberFormat="1" applyFont="1" applyFill="1" applyBorder="1" applyAlignment="1">
      <alignment horizontal="right" vertical="center" wrapText="1"/>
    </xf>
    <xf numFmtId="0" fontId="21" fillId="3" borderId="1" xfId="0" applyFont="1" applyFill="1" applyBorder="1" applyAlignment="1">
      <alignment horizontal="center" vertical="center" wrapText="1"/>
    </xf>
    <xf numFmtId="3" fontId="21" fillId="6" borderId="1" xfId="0" applyNumberFormat="1" applyFont="1" applyFill="1" applyBorder="1" applyAlignment="1">
      <alignment horizontal="right" vertical="center" wrapText="1"/>
    </xf>
    <xf numFmtId="166" fontId="2" fillId="0" borderId="1" xfId="3" applyNumberFormat="1" applyFont="1" applyBorder="1" applyAlignment="1">
      <alignment vertical="center"/>
    </xf>
    <xf numFmtId="166" fontId="2" fillId="3" borderId="1" xfId="3" applyNumberFormat="1" applyFont="1" applyFill="1" applyBorder="1" applyAlignment="1">
      <alignment vertical="center"/>
    </xf>
    <xf numFmtId="164" fontId="2" fillId="3" borderId="1" xfId="0" applyNumberFormat="1" applyFont="1" applyFill="1" applyBorder="1" applyAlignment="1">
      <alignment horizontal="right" vertical="center" wrapText="1"/>
    </xf>
    <xf numFmtId="1" fontId="3" fillId="3" borderId="1" xfId="0" applyNumberFormat="1" applyFont="1" applyFill="1" applyBorder="1" applyAlignment="1">
      <alignment horizontal="right" vertical="center" wrapText="1"/>
    </xf>
    <xf numFmtId="166" fontId="16" fillId="14" borderId="1" xfId="0" applyNumberFormat="1" applyFont="1" applyFill="1" applyBorder="1" applyAlignment="1">
      <alignment horizontal="right" vertical="center" wrapText="1"/>
    </xf>
    <xf numFmtId="166" fontId="2" fillId="5" borderId="1" xfId="3" applyNumberFormat="1" applyFont="1" applyFill="1" applyBorder="1" applyAlignment="1">
      <alignment vertical="center"/>
    </xf>
    <xf numFmtId="166" fontId="2" fillId="0" borderId="1" xfId="3" applyNumberFormat="1" applyFont="1" applyBorder="1" applyAlignment="1">
      <alignment horizontal="right" vertical="center" wrapText="1"/>
    </xf>
    <xf numFmtId="17" fontId="2" fillId="0" borderId="1" xfId="0" applyNumberFormat="1" applyFont="1" applyBorder="1" applyAlignment="1">
      <alignment horizontal="center" vertical="center" wrapText="1"/>
    </xf>
    <xf numFmtId="1" fontId="2" fillId="0" borderId="1" xfId="0" applyNumberFormat="1" applyFont="1" applyBorder="1" applyAlignment="1">
      <alignment vertical="center"/>
    </xf>
    <xf numFmtId="167" fontId="2" fillId="0" borderId="1" xfId="0" applyNumberFormat="1" applyFont="1" applyBorder="1" applyAlignment="1">
      <alignment horizontal="right" vertical="center"/>
    </xf>
    <xf numFmtId="1" fontId="16" fillId="14" borderId="1" xfId="0" applyNumberFormat="1" applyFont="1" applyFill="1" applyBorder="1" applyAlignment="1">
      <alignment horizontal="right" vertical="center" wrapText="1"/>
    </xf>
    <xf numFmtId="0" fontId="5" fillId="3" borderId="1" xfId="0" applyFont="1" applyFill="1" applyBorder="1" applyAlignment="1">
      <alignment horizontal="center" vertical="center" wrapText="1"/>
    </xf>
    <xf numFmtId="0" fontId="2" fillId="15" borderId="1" xfId="0" applyFont="1" applyFill="1" applyBorder="1" applyAlignment="1">
      <alignment horizontal="left" vertical="center" wrapText="1"/>
    </xf>
    <xf numFmtId="0" fontId="27" fillId="15" borderId="2" xfId="0" applyFont="1" applyFill="1" applyBorder="1" applyAlignment="1">
      <alignment vertical="center"/>
    </xf>
    <xf numFmtId="0" fontId="0" fillId="15" borderId="8" xfId="0" applyFill="1" applyBorder="1" applyAlignment="1">
      <alignment horizontal="left"/>
    </xf>
    <xf numFmtId="0" fontId="0" fillId="15" borderId="9" xfId="0" applyFill="1" applyBorder="1"/>
    <xf numFmtId="0" fontId="2" fillId="15" borderId="10" xfId="0" applyFont="1" applyFill="1" applyBorder="1" applyAlignment="1">
      <alignment horizontal="left" vertical="center"/>
    </xf>
    <xf numFmtId="0" fontId="0" fillId="15" borderId="0" xfId="0" applyFill="1" applyAlignment="1">
      <alignment horizontal="left"/>
    </xf>
    <xf numFmtId="0" fontId="0" fillId="15" borderId="11" xfId="0" applyFill="1" applyBorder="1"/>
    <xf numFmtId="0" fontId="22" fillId="15" borderId="12" xfId="0" applyFont="1" applyFill="1" applyBorder="1" applyAlignment="1">
      <alignment vertical="center"/>
    </xf>
    <xf numFmtId="0" fontId="0" fillId="15" borderId="13" xfId="0" applyFill="1" applyBorder="1" applyAlignment="1">
      <alignment horizontal="left"/>
    </xf>
    <xf numFmtId="0" fontId="0" fillId="15" borderId="14" xfId="0" applyFill="1" applyBorder="1"/>
    <xf numFmtId="0" fontId="28" fillId="15" borderId="1" xfId="0" applyFont="1" applyFill="1" applyBorder="1" applyAlignment="1">
      <alignment vertical="center"/>
    </xf>
    <xf numFmtId="0" fontId="22" fillId="15" borderId="1" xfId="0" applyFont="1" applyFill="1" applyBorder="1" applyAlignment="1">
      <alignment horizontal="left" vertical="center"/>
    </xf>
    <xf numFmtId="0" fontId="22" fillId="15" borderId="1" xfId="0" applyFont="1" applyFill="1" applyBorder="1" applyAlignment="1">
      <alignment vertical="center"/>
    </xf>
    <xf numFmtId="0" fontId="0" fillId="15" borderId="1" xfId="0" applyFill="1" applyBorder="1" applyAlignment="1">
      <alignment horizontal="left"/>
    </xf>
    <xf numFmtId="0" fontId="2" fillId="15" borderId="1" xfId="0" applyFont="1" applyFill="1" applyBorder="1" applyAlignment="1">
      <alignment horizontal="right" vertical="center" wrapText="1"/>
    </xf>
    <xf numFmtId="0" fontId="0" fillId="15" borderId="1" xfId="0" applyFill="1" applyBorder="1" applyAlignment="1">
      <alignment vertical="center"/>
    </xf>
    <xf numFmtId="0" fontId="19" fillId="15" borderId="1" xfId="0" applyFont="1" applyFill="1" applyBorder="1" applyAlignment="1">
      <alignment vertical="center"/>
    </xf>
    <xf numFmtId="0" fontId="23" fillId="15" borderId="1" xfId="0" applyFont="1" applyFill="1" applyBorder="1" applyAlignment="1">
      <alignment vertical="center"/>
    </xf>
    <xf numFmtId="0" fontId="23" fillId="15" borderId="1" xfId="0" applyFont="1" applyFill="1" applyBorder="1" applyAlignment="1">
      <alignment horizontal="left" vertical="center"/>
    </xf>
    <xf numFmtId="0" fontId="2" fillId="2" borderId="1" xfId="0" applyFont="1" applyFill="1" applyBorder="1" applyAlignment="1">
      <alignment horizontal="right" vertical="center"/>
    </xf>
    <xf numFmtId="9" fontId="16" fillId="16" borderId="1" xfId="0" applyNumberFormat="1" applyFont="1" applyFill="1" applyBorder="1" applyAlignment="1">
      <alignment horizontal="right" vertical="center" wrapText="1"/>
    </xf>
    <xf numFmtId="166" fontId="2" fillId="6" borderId="1" xfId="3" applyNumberFormat="1" applyFont="1" applyFill="1" applyBorder="1" applyAlignment="1">
      <alignment vertical="center"/>
    </xf>
    <xf numFmtId="0" fontId="15" fillId="2" borderId="1" xfId="0" applyFont="1" applyFill="1" applyBorder="1" applyAlignment="1">
      <alignment horizontal="center" vertical="center" wrapText="1"/>
    </xf>
    <xf numFmtId="1" fontId="2" fillId="3" borderId="1" xfId="0" applyNumberFormat="1" applyFont="1" applyFill="1" applyBorder="1" applyAlignment="1">
      <alignment horizontal="right" vertical="center"/>
    </xf>
    <xf numFmtId="166" fontId="2" fillId="3" borderId="1" xfId="3" applyNumberFormat="1" applyFont="1" applyFill="1" applyBorder="1" applyAlignment="1">
      <alignment horizontal="right" vertical="center"/>
    </xf>
    <xf numFmtId="1" fontId="2" fillId="6" borderId="1" xfId="0" applyNumberFormat="1" applyFont="1" applyFill="1" applyBorder="1" applyAlignment="1">
      <alignment vertical="center"/>
    </xf>
    <xf numFmtId="170" fontId="2" fillId="0" borderId="1" xfId="6" applyNumberFormat="1" applyFont="1" applyFill="1" applyBorder="1" applyAlignment="1">
      <alignment horizontal="right" vertical="center" wrapText="1"/>
    </xf>
    <xf numFmtId="167" fontId="2" fillId="0" borderId="1" xfId="0" applyNumberFormat="1" applyFont="1" applyBorder="1" applyAlignment="1">
      <alignment horizontal="center" vertical="center" wrapText="1"/>
    </xf>
    <xf numFmtId="170" fontId="21" fillId="0" borderId="1" xfId="6" applyNumberFormat="1" applyFont="1" applyFill="1" applyBorder="1" applyAlignment="1">
      <alignment horizontal="right" vertical="center" wrapText="1"/>
    </xf>
    <xf numFmtId="165" fontId="16" fillId="14" borderId="1" xfId="6" applyFont="1" applyFill="1" applyBorder="1" applyAlignment="1">
      <alignment horizontal="right" vertical="center" wrapText="1"/>
    </xf>
    <xf numFmtId="170" fontId="2" fillId="0" borderId="1" xfId="6" applyNumberFormat="1" applyFont="1" applyBorder="1" applyAlignment="1">
      <alignment horizontal="right" vertical="center"/>
    </xf>
    <xf numFmtId="170" fontId="2" fillId="5" borderId="1" xfId="6" applyNumberFormat="1" applyFont="1" applyFill="1" applyBorder="1" applyAlignment="1">
      <alignment horizontal="right" vertical="center"/>
    </xf>
    <xf numFmtId="170" fontId="2" fillId="0" borderId="1" xfId="6" applyNumberFormat="1" applyFont="1" applyFill="1" applyBorder="1" applyAlignment="1">
      <alignment horizontal="right" vertical="center"/>
    </xf>
    <xf numFmtId="0" fontId="21" fillId="6" borderId="1" xfId="0" applyFont="1" applyFill="1" applyBorder="1" applyAlignment="1">
      <alignment horizontal="right" vertical="center" wrapText="1"/>
    </xf>
    <xf numFmtId="166" fontId="21" fillId="0" borderId="1" xfId="0" applyNumberFormat="1" applyFont="1" applyBorder="1" applyAlignment="1">
      <alignment horizontal="right" vertical="center" wrapText="1"/>
    </xf>
    <xf numFmtId="170" fontId="2" fillId="3" borderId="1" xfId="6" applyNumberFormat="1" applyFont="1" applyFill="1" applyBorder="1" applyAlignment="1">
      <alignment horizontal="right" vertical="center"/>
    </xf>
    <xf numFmtId="170" fontId="2" fillId="3" borderId="1" xfId="6" applyNumberFormat="1" applyFont="1" applyFill="1" applyBorder="1" applyAlignment="1">
      <alignment horizontal="right" vertical="center" wrapText="1"/>
    </xf>
    <xf numFmtId="166" fontId="4" fillId="0" borderId="1" xfId="3" applyNumberFormat="1" applyFont="1" applyFill="1" applyBorder="1" applyAlignment="1">
      <alignment horizontal="right" vertical="center" wrapText="1"/>
    </xf>
    <xf numFmtId="3" fontId="4" fillId="3" borderId="1" xfId="0" applyNumberFormat="1" applyFont="1" applyFill="1" applyBorder="1" applyAlignment="1">
      <alignment horizontal="right" vertical="center" wrapText="1"/>
    </xf>
    <xf numFmtId="166" fontId="2" fillId="3" borderId="1" xfId="3" applyNumberFormat="1" applyFont="1" applyFill="1" applyBorder="1" applyAlignment="1">
      <alignment horizontal="right" vertical="center" wrapText="1"/>
    </xf>
    <xf numFmtId="9" fontId="16" fillId="14" borderId="3" xfId="0" applyNumberFormat="1" applyFont="1" applyFill="1" applyBorder="1" applyAlignment="1">
      <alignment horizontal="right" vertical="center" wrapText="1"/>
    </xf>
    <xf numFmtId="0" fontId="2" fillId="7" borderId="1" xfId="0" applyFont="1" applyFill="1" applyBorder="1" applyAlignment="1">
      <alignment vertical="top" wrapText="1"/>
    </xf>
    <xf numFmtId="9" fontId="16" fillId="17" borderId="1" xfId="0" applyNumberFormat="1" applyFont="1" applyFill="1" applyBorder="1" applyAlignment="1">
      <alignment horizontal="right" vertical="center" wrapText="1"/>
    </xf>
    <xf numFmtId="171" fontId="2" fillId="0" borderId="1" xfId="6" applyNumberFormat="1" applyFont="1" applyBorder="1" applyAlignment="1">
      <alignment vertical="center"/>
    </xf>
    <xf numFmtId="166" fontId="2" fillId="5" borderId="1" xfId="3" applyNumberFormat="1" applyFont="1" applyFill="1" applyBorder="1" applyAlignment="1">
      <alignment horizontal="right" vertical="center" wrapText="1"/>
    </xf>
    <xf numFmtId="10" fontId="2"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17" fontId="2" fillId="15" borderId="1" xfId="0" applyNumberFormat="1" applyFont="1" applyFill="1" applyBorder="1" applyAlignment="1">
      <alignment horizontal="right" vertical="center" wrapText="1"/>
    </xf>
    <xf numFmtId="0" fontId="2" fillId="11" borderId="6" xfId="0" applyFont="1" applyFill="1" applyBorder="1" applyAlignment="1">
      <alignment horizontal="left" vertical="center" wrapText="1"/>
    </xf>
    <xf numFmtId="1" fontId="3" fillId="3" borderId="1" xfId="0" applyNumberFormat="1" applyFont="1" applyFill="1" applyBorder="1" applyAlignment="1">
      <alignment horizontal="right" vertical="top" wrapText="1"/>
    </xf>
    <xf numFmtId="167" fontId="16" fillId="14" borderId="1" xfId="0" applyNumberFormat="1" applyFont="1" applyFill="1" applyBorder="1" applyAlignment="1">
      <alignment horizontal="right" vertical="top" wrapText="1"/>
    </xf>
    <xf numFmtId="0" fontId="5" fillId="0" borderId="1" xfId="0" applyFont="1" applyBorder="1" applyAlignment="1">
      <alignment vertical="center"/>
    </xf>
    <xf numFmtId="166" fontId="21" fillId="3" borderId="1" xfId="0" applyNumberFormat="1" applyFont="1" applyFill="1" applyBorder="1" applyAlignment="1">
      <alignment horizontal="right" vertical="center" wrapText="1"/>
    </xf>
    <xf numFmtId="9" fontId="2" fillId="3" borderId="1" xfId="3" applyFont="1" applyFill="1" applyBorder="1" applyAlignment="1">
      <alignment vertical="center"/>
    </xf>
    <xf numFmtId="9" fontId="2" fillId="5" borderId="1" xfId="3" applyFont="1" applyFill="1" applyBorder="1" applyAlignment="1">
      <alignment vertical="center"/>
    </xf>
    <xf numFmtId="0" fontId="2" fillId="18" borderId="1" xfId="0" applyFont="1" applyFill="1" applyBorder="1" applyAlignment="1">
      <alignment horizontal="center" vertical="center"/>
    </xf>
    <xf numFmtId="0" fontId="2" fillId="19" borderId="1" xfId="0" applyFont="1" applyFill="1" applyBorder="1" applyAlignment="1">
      <alignment horizontal="center" vertical="center"/>
    </xf>
    <xf numFmtId="0" fontId="2" fillId="18" borderId="1" xfId="0" applyFont="1" applyFill="1" applyBorder="1" applyAlignment="1">
      <alignment horizontal="center" vertical="center" wrapText="1"/>
    </xf>
    <xf numFmtId="9" fontId="16" fillId="0" borderId="1" xfId="0" applyNumberFormat="1" applyFont="1" applyBorder="1" applyAlignment="1">
      <alignment horizontal="right" vertical="center" wrapText="1"/>
    </xf>
    <xf numFmtId="166" fontId="2" fillId="0" borderId="1" xfId="3" applyNumberFormat="1" applyFont="1" applyFill="1" applyBorder="1" applyAlignment="1">
      <alignment vertical="center"/>
    </xf>
    <xf numFmtId="3" fontId="2" fillId="3" borderId="1" xfId="0" applyNumberFormat="1" applyFont="1" applyFill="1" applyBorder="1" applyAlignment="1">
      <alignment horizontal="right" vertical="center"/>
    </xf>
    <xf numFmtId="1" fontId="2" fillId="0" borderId="1" xfId="0" applyNumberFormat="1" applyFont="1" applyBorder="1" applyAlignment="1">
      <alignment horizontal="center" vertical="center" wrapText="1"/>
    </xf>
    <xf numFmtId="165" fontId="2" fillId="0" borderId="1" xfId="6" applyFont="1" applyFill="1" applyBorder="1" applyAlignment="1">
      <alignment horizontal="center" vertical="center" wrapText="1"/>
    </xf>
    <xf numFmtId="0" fontId="21" fillId="0" borderId="1" xfId="0" applyFont="1" applyBorder="1" applyAlignment="1">
      <alignment horizontal="center" vertical="center" wrapText="1"/>
    </xf>
    <xf numFmtId="1" fontId="2" fillId="0" borderId="1" xfId="3" applyNumberFormat="1" applyFont="1" applyFill="1" applyBorder="1" applyAlignment="1">
      <alignment horizontal="center" vertical="center"/>
    </xf>
    <xf numFmtId="167" fontId="21" fillId="0" borderId="1" xfId="0" applyNumberFormat="1" applyFont="1" applyBorder="1" applyAlignment="1">
      <alignment horizontal="right" vertical="center" wrapText="1"/>
    </xf>
    <xf numFmtId="17" fontId="2" fillId="0" borderId="1" xfId="0" applyNumberFormat="1" applyFont="1" applyBorder="1" applyAlignment="1">
      <alignment horizontal="center" vertical="center"/>
    </xf>
    <xf numFmtId="166" fontId="4" fillId="3" borderId="1" xfId="3" applyNumberFormat="1" applyFont="1" applyFill="1" applyBorder="1" applyAlignment="1" applyProtection="1">
      <alignment horizontal="right" vertical="center"/>
      <protection locked="0"/>
    </xf>
    <xf numFmtId="166" fontId="4" fillId="5" borderId="1" xfId="3" applyNumberFormat="1" applyFont="1" applyFill="1" applyBorder="1" applyAlignment="1" applyProtection="1">
      <alignment horizontal="right" vertical="center"/>
      <protection locked="0"/>
    </xf>
    <xf numFmtId="0" fontId="5" fillId="7" borderId="1" xfId="0" applyFont="1" applyFill="1" applyBorder="1" applyAlignment="1">
      <alignment vertical="center" wrapText="1"/>
    </xf>
    <xf numFmtId="169" fontId="2" fillId="3" borderId="1" xfId="0" applyNumberFormat="1" applyFont="1" applyFill="1" applyBorder="1" applyAlignment="1">
      <alignment horizontal="right" vertical="center" wrapText="1"/>
    </xf>
    <xf numFmtId="3" fontId="2" fillId="20" borderId="1" xfId="0" applyNumberFormat="1" applyFont="1" applyFill="1" applyBorder="1" applyAlignment="1">
      <alignment horizontal="right" vertical="center" wrapText="1"/>
    </xf>
    <xf numFmtId="1" fontId="2" fillId="20" borderId="1" xfId="0" applyNumberFormat="1" applyFont="1" applyFill="1" applyBorder="1" applyAlignment="1">
      <alignment horizontal="right" vertical="center" wrapText="1"/>
    </xf>
    <xf numFmtId="0" fontId="16" fillId="0" borderId="1" xfId="0" applyFont="1" applyBorder="1" applyAlignment="1">
      <alignment horizontal="right" vertical="center" wrapText="1"/>
    </xf>
    <xf numFmtId="166" fontId="4" fillId="20" borderId="1" xfId="3" applyNumberFormat="1" applyFont="1" applyFill="1" applyBorder="1" applyAlignment="1">
      <alignment horizontal="right" vertical="center" wrapText="1"/>
    </xf>
    <xf numFmtId="166" fontId="17" fillId="0" borderId="1" xfId="0" applyNumberFormat="1" applyFont="1" applyBorder="1" applyAlignment="1">
      <alignment horizontal="right" vertical="center" wrapText="1"/>
    </xf>
    <xf numFmtId="166" fontId="17" fillId="14" borderId="1" xfId="0" applyNumberFormat="1" applyFont="1" applyFill="1" applyBorder="1" applyAlignment="1">
      <alignment horizontal="right" vertical="center" wrapText="1"/>
    </xf>
    <xf numFmtId="0" fontId="4" fillId="3" borderId="1" xfId="3" applyNumberFormat="1" applyFont="1" applyFill="1" applyBorder="1" applyAlignment="1">
      <alignment horizontal="right" vertical="center" wrapText="1"/>
    </xf>
    <xf numFmtId="0" fontId="4" fillId="20" borderId="1" xfId="3" applyNumberFormat="1" applyFont="1" applyFill="1" applyBorder="1" applyAlignment="1">
      <alignment horizontal="right" vertical="center" wrapText="1"/>
    </xf>
    <xf numFmtId="0" fontId="4" fillId="0" borderId="1" xfId="3" applyNumberFormat="1" applyFont="1" applyFill="1" applyBorder="1" applyAlignment="1">
      <alignment horizontal="right" vertical="center" wrapText="1"/>
    </xf>
    <xf numFmtId="167" fontId="4" fillId="20" borderId="1" xfId="3" applyNumberFormat="1" applyFont="1" applyFill="1" applyBorder="1" applyAlignment="1">
      <alignment horizontal="right" vertical="center" wrapText="1"/>
    </xf>
    <xf numFmtId="0" fontId="4" fillId="6" borderId="1" xfId="3" applyNumberFormat="1" applyFont="1" applyFill="1" applyBorder="1" applyAlignment="1">
      <alignment horizontal="right" vertical="center" wrapText="1"/>
    </xf>
    <xf numFmtId="167" fontId="4" fillId="0" borderId="1" xfId="3" applyNumberFormat="1" applyFont="1" applyFill="1" applyBorder="1" applyAlignment="1">
      <alignment horizontal="right" vertical="center" wrapText="1"/>
    </xf>
    <xf numFmtId="167" fontId="4" fillId="3" borderId="1" xfId="3" applyNumberFormat="1" applyFont="1" applyFill="1" applyBorder="1" applyAlignment="1">
      <alignment horizontal="right" vertical="center" wrapText="1"/>
    </xf>
    <xf numFmtId="167" fontId="2" fillId="20" borderId="1" xfId="0" applyNumberFormat="1" applyFont="1" applyFill="1" applyBorder="1" applyAlignment="1">
      <alignment horizontal="right" vertical="center" wrapText="1"/>
    </xf>
    <xf numFmtId="170" fontId="2" fillId="20" borderId="1" xfId="6" applyNumberFormat="1" applyFont="1" applyFill="1" applyBorder="1" applyAlignment="1">
      <alignment horizontal="right" vertical="center" wrapText="1"/>
    </xf>
    <xf numFmtId="0" fontId="2" fillId="20" borderId="1" xfId="0" applyFont="1" applyFill="1" applyBorder="1" applyAlignment="1">
      <alignment horizontal="right" vertical="center" wrapText="1"/>
    </xf>
    <xf numFmtId="170" fontId="2" fillId="20" borderId="1" xfId="6" applyNumberFormat="1" applyFont="1" applyFill="1" applyBorder="1" applyAlignment="1">
      <alignment vertical="center"/>
    </xf>
    <xf numFmtId="167" fontId="21" fillId="20" borderId="1" xfId="0" applyNumberFormat="1" applyFont="1" applyFill="1" applyBorder="1" applyAlignment="1">
      <alignment horizontal="right" vertical="center" wrapText="1"/>
    </xf>
    <xf numFmtId="167" fontId="21" fillId="6" borderId="1" xfId="0" applyNumberFormat="1" applyFont="1" applyFill="1" applyBorder="1" applyAlignment="1">
      <alignment horizontal="right" vertical="center" wrapText="1"/>
    </xf>
    <xf numFmtId="170" fontId="2" fillId="20" borderId="1" xfId="6" applyNumberFormat="1" applyFont="1" applyFill="1" applyBorder="1" applyAlignment="1">
      <alignment horizontal="right" vertical="center"/>
    </xf>
    <xf numFmtId="1" fontId="4" fillId="0" borderId="1" xfId="3" applyNumberFormat="1" applyFont="1" applyFill="1" applyBorder="1" applyAlignment="1">
      <alignment horizontal="right" vertical="center" wrapText="1"/>
    </xf>
    <xf numFmtId="1" fontId="4" fillId="3" borderId="1" xfId="3" applyNumberFormat="1" applyFont="1" applyFill="1" applyBorder="1" applyAlignment="1">
      <alignment horizontal="right" vertical="center" wrapText="1"/>
    </xf>
    <xf numFmtId="1" fontId="4" fillId="6" borderId="1" xfId="3" applyNumberFormat="1" applyFont="1" applyFill="1" applyBorder="1" applyAlignment="1">
      <alignment horizontal="right" vertical="center" wrapText="1"/>
    </xf>
    <xf numFmtId="1" fontId="17" fillId="6" borderId="1" xfId="0" applyNumberFormat="1" applyFont="1" applyFill="1" applyBorder="1" applyAlignment="1">
      <alignment horizontal="right" vertical="center" wrapText="1"/>
    </xf>
    <xf numFmtId="1" fontId="17" fillId="14" borderId="1" xfId="0" applyNumberFormat="1" applyFont="1" applyFill="1" applyBorder="1" applyAlignment="1">
      <alignment horizontal="right" vertical="center" wrapText="1"/>
    </xf>
    <xf numFmtId="1" fontId="17" fillId="0" borderId="1" xfId="0" applyNumberFormat="1" applyFont="1" applyBorder="1" applyAlignment="1">
      <alignment horizontal="right" vertical="center" wrapText="1"/>
    </xf>
    <xf numFmtId="1" fontId="17" fillId="20" borderId="1" xfId="0" applyNumberFormat="1" applyFont="1" applyFill="1" applyBorder="1" applyAlignment="1">
      <alignment horizontal="right" vertical="center" wrapText="1"/>
    </xf>
    <xf numFmtId="1" fontId="4" fillId="20" borderId="1" xfId="3" applyNumberFormat="1" applyFont="1" applyFill="1" applyBorder="1" applyAlignment="1">
      <alignment horizontal="right" vertical="center" wrapText="1"/>
    </xf>
    <xf numFmtId="0" fontId="32" fillId="3" borderId="1" xfId="3" applyNumberFormat="1" applyFont="1" applyFill="1" applyBorder="1" applyAlignment="1">
      <alignment horizontal="right" vertical="center" wrapText="1"/>
    </xf>
    <xf numFmtId="0" fontId="32" fillId="0" borderId="1" xfId="3" applyNumberFormat="1" applyFont="1" applyFill="1" applyBorder="1" applyAlignment="1">
      <alignment horizontal="right" vertical="center" wrapText="1"/>
    </xf>
    <xf numFmtId="0" fontId="32" fillId="20" borderId="1" xfId="3" applyNumberFormat="1" applyFont="1" applyFill="1" applyBorder="1" applyAlignment="1">
      <alignment horizontal="right" vertical="center" wrapText="1"/>
    </xf>
    <xf numFmtId="0" fontId="32" fillId="6" borderId="1" xfId="3" applyNumberFormat="1" applyFont="1" applyFill="1" applyBorder="1" applyAlignment="1">
      <alignment horizontal="right" vertical="center" wrapText="1"/>
    </xf>
    <xf numFmtId="0" fontId="21" fillId="20" borderId="1" xfId="0" applyFont="1" applyFill="1" applyBorder="1" applyAlignment="1">
      <alignment horizontal="right" vertical="center" wrapText="1"/>
    </xf>
    <xf numFmtId="0" fontId="21" fillId="0" borderId="1" xfId="0" applyFont="1" applyBorder="1" applyAlignment="1">
      <alignment horizontal="right" vertical="center" wrapText="1"/>
    </xf>
    <xf numFmtId="167" fontId="32" fillId="3" borderId="1" xfId="3" applyNumberFormat="1" applyFont="1" applyFill="1" applyBorder="1" applyAlignment="1">
      <alignment horizontal="right" vertical="center" wrapText="1"/>
    </xf>
    <xf numFmtId="167" fontId="32" fillId="0" borderId="1" xfId="3" applyNumberFormat="1" applyFont="1" applyFill="1" applyBorder="1" applyAlignment="1">
      <alignment horizontal="right" vertical="center" wrapText="1"/>
    </xf>
    <xf numFmtId="167" fontId="32" fillId="20" borderId="1" xfId="3" applyNumberFormat="1" applyFont="1" applyFill="1" applyBorder="1" applyAlignment="1">
      <alignment horizontal="right" vertical="center" wrapText="1"/>
    </xf>
    <xf numFmtId="1" fontId="21" fillId="14" borderId="1" xfId="0" applyNumberFormat="1" applyFont="1" applyFill="1" applyBorder="1" applyAlignment="1">
      <alignment horizontal="right" vertical="center" wrapText="1"/>
    </xf>
    <xf numFmtId="1" fontId="21" fillId="0" borderId="1" xfId="0" applyNumberFormat="1" applyFont="1" applyBorder="1" applyAlignment="1">
      <alignment horizontal="right" vertical="center" wrapText="1"/>
    </xf>
    <xf numFmtId="1" fontId="21" fillId="20" borderId="1" xfId="0" applyNumberFormat="1" applyFont="1" applyFill="1" applyBorder="1" applyAlignment="1">
      <alignment horizontal="right" vertical="center" wrapText="1"/>
    </xf>
    <xf numFmtId="1" fontId="21" fillId="6" borderId="1" xfId="0" applyNumberFormat="1" applyFont="1" applyFill="1" applyBorder="1" applyAlignment="1">
      <alignment horizontal="right" vertical="center" wrapText="1"/>
    </xf>
    <xf numFmtId="3" fontId="4" fillId="20" borderId="1" xfId="3"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xf>
    <xf numFmtId="3" fontId="21" fillId="20" borderId="1" xfId="0" applyNumberFormat="1" applyFont="1" applyFill="1" applyBorder="1" applyAlignment="1">
      <alignment horizontal="right" vertical="center" wrapText="1"/>
    </xf>
    <xf numFmtId="0" fontId="2" fillId="20" borderId="1" xfId="0" applyFont="1" applyFill="1" applyBorder="1" applyAlignment="1">
      <alignment vertical="center"/>
    </xf>
    <xf numFmtId="0" fontId="2" fillId="0" borderId="4" xfId="0" applyFont="1" applyBorder="1" applyAlignment="1">
      <alignment horizontal="center" vertical="center" wrapText="1"/>
    </xf>
    <xf numFmtId="0" fontId="4" fillId="23" borderId="1" xfId="0" applyFont="1" applyFill="1" applyBorder="1" applyAlignment="1">
      <alignment horizontal="center" vertical="center" wrapText="1"/>
    </xf>
    <xf numFmtId="3" fontId="4" fillId="0" borderId="1" xfId="3" applyNumberFormat="1" applyFont="1" applyFill="1" applyBorder="1" applyAlignment="1">
      <alignment horizontal="right" vertical="center" wrapText="1"/>
    </xf>
    <xf numFmtId="166" fontId="2" fillId="20" borderId="1" xfId="0" applyNumberFormat="1" applyFont="1" applyFill="1" applyBorder="1" applyAlignment="1">
      <alignment vertical="center"/>
    </xf>
    <xf numFmtId="1" fontId="2" fillId="6" borderId="1" xfId="0" applyNumberFormat="1" applyFont="1" applyFill="1" applyBorder="1" applyAlignment="1">
      <alignment horizontal="right" vertical="center"/>
    </xf>
    <xf numFmtId="0" fontId="4" fillId="21" borderId="1"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14" xfId="0" applyFont="1" applyFill="1" applyBorder="1" applyAlignment="1">
      <alignment horizontal="center" vertical="center"/>
    </xf>
    <xf numFmtId="0" fontId="2" fillId="13" borderId="14" xfId="0" applyFont="1" applyFill="1" applyBorder="1" applyAlignment="1">
      <alignment horizontal="center" vertical="center" wrapText="1"/>
    </xf>
    <xf numFmtId="0" fontId="4" fillId="7" borderId="1" xfId="0" applyFont="1" applyFill="1" applyBorder="1" applyAlignment="1">
      <alignment vertical="center" wrapText="1"/>
    </xf>
    <xf numFmtId="0" fontId="2" fillId="7" borderId="14" xfId="0" applyFont="1" applyFill="1" applyBorder="1" applyAlignment="1">
      <alignment vertical="center" wrapText="1"/>
    </xf>
    <xf numFmtId="0" fontId="4" fillId="0" borderId="1" xfId="0" applyFont="1" applyBorder="1" applyAlignment="1">
      <alignment vertical="center" wrapText="1"/>
    </xf>
    <xf numFmtId="1" fontId="4" fillId="0" borderId="1" xfId="0" applyNumberFormat="1" applyFont="1" applyBorder="1" applyAlignment="1">
      <alignment vertical="center" wrapText="1"/>
    </xf>
    <xf numFmtId="0" fontId="4" fillId="24" borderId="1" xfId="0" applyFont="1" applyFill="1" applyBorder="1" applyAlignment="1">
      <alignment vertical="center"/>
    </xf>
    <xf numFmtId="0" fontId="4" fillId="6" borderId="1" xfId="0" applyFont="1" applyFill="1" applyBorder="1" applyAlignment="1">
      <alignment vertical="center"/>
    </xf>
    <xf numFmtId="0" fontId="4" fillId="0" borderId="1" xfId="0" applyFont="1" applyBorder="1" applyAlignment="1">
      <alignment vertical="center"/>
    </xf>
    <xf numFmtId="9" fontId="16" fillId="14" borderId="14" xfId="0" applyNumberFormat="1" applyFont="1" applyFill="1" applyBorder="1" applyAlignment="1">
      <alignment horizontal="right" vertical="center" wrapText="1"/>
    </xf>
    <xf numFmtId="0" fontId="4" fillId="20" borderId="1" xfId="0" applyFont="1" applyFill="1" applyBorder="1" applyAlignment="1">
      <alignment vertical="center"/>
    </xf>
    <xf numFmtId="3" fontId="2" fillId="0" borderId="14" xfId="0" applyNumberFormat="1" applyFont="1" applyBorder="1" applyAlignment="1">
      <alignment horizontal="right" vertical="center" wrapText="1"/>
    </xf>
    <xf numFmtId="1" fontId="4" fillId="20" borderId="1" xfId="0" applyNumberFormat="1" applyFont="1" applyFill="1" applyBorder="1" applyAlignment="1">
      <alignment vertical="center" wrapText="1"/>
    </xf>
    <xf numFmtId="0" fontId="4" fillId="20" borderId="1" xfId="0" applyFont="1" applyFill="1" applyBorder="1" applyAlignment="1">
      <alignment vertical="center" wrapText="1"/>
    </xf>
    <xf numFmtId="0" fontId="4" fillId="24" borderId="1" xfId="0" applyFont="1" applyFill="1" applyBorder="1" applyAlignment="1">
      <alignment vertical="center" wrapText="1"/>
    </xf>
    <xf numFmtId="1" fontId="4" fillId="24" borderId="1" xfId="0" applyNumberFormat="1" applyFont="1" applyFill="1" applyBorder="1" applyAlignment="1">
      <alignment vertical="center" wrapText="1"/>
    </xf>
    <xf numFmtId="0" fontId="33" fillId="22" borderId="1" xfId="0" applyFont="1" applyFill="1" applyBorder="1" applyAlignment="1">
      <alignment vertical="center" wrapText="1"/>
    </xf>
    <xf numFmtId="9" fontId="16" fillId="14" borderId="6" xfId="0" applyNumberFormat="1" applyFont="1" applyFill="1" applyBorder="1" applyAlignment="1">
      <alignment horizontal="right" vertical="center" wrapText="1"/>
    </xf>
    <xf numFmtId="3" fontId="4" fillId="0" borderId="1" xfId="0" applyNumberFormat="1" applyFont="1" applyBorder="1" applyAlignment="1">
      <alignment vertical="center" wrapText="1"/>
    </xf>
    <xf numFmtId="167" fontId="4" fillId="20" borderId="1" xfId="0" applyNumberFormat="1" applyFont="1" applyFill="1" applyBorder="1" applyAlignment="1">
      <alignment vertical="center"/>
    </xf>
    <xf numFmtId="0" fontId="4" fillId="0" borderId="1" xfId="0" applyFont="1" applyBorder="1" applyAlignment="1">
      <alignment horizontal="center" vertical="center" wrapText="1"/>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15" fillId="24" borderId="1" xfId="0" applyFont="1" applyFill="1" applyBorder="1" applyAlignment="1">
      <alignment wrapText="1"/>
    </xf>
    <xf numFmtId="0" fontId="2" fillId="2" borderId="14" xfId="0" applyFont="1" applyFill="1" applyBorder="1" applyAlignment="1">
      <alignment horizontal="center" vertical="center" wrapText="1"/>
    </xf>
    <xf numFmtId="0" fontId="4" fillId="0" borderId="1" xfId="0" applyFont="1" applyBorder="1" applyAlignment="1">
      <alignment wrapText="1"/>
    </xf>
    <xf numFmtId="0" fontId="2" fillId="0" borderId="14" xfId="0" applyFont="1" applyBorder="1" applyAlignment="1">
      <alignment vertical="center" wrapText="1"/>
    </xf>
    <xf numFmtId="0" fontId="2" fillId="0" borderId="6" xfId="0" applyFont="1" applyBorder="1" applyAlignment="1">
      <alignment vertical="center" wrapText="1"/>
    </xf>
    <xf numFmtId="168" fontId="2" fillId="20" borderId="1" xfId="0" applyNumberFormat="1" applyFont="1" applyFill="1" applyBorder="1" applyAlignment="1">
      <alignment horizontal="right" vertical="center" wrapText="1"/>
    </xf>
    <xf numFmtId="166" fontId="2" fillId="20" borderId="1" xfId="0" applyNumberFormat="1" applyFont="1" applyFill="1" applyBorder="1" applyAlignment="1">
      <alignment horizontal="right" vertical="center" wrapText="1"/>
    </xf>
    <xf numFmtId="10" fontId="4" fillId="3" borderId="1" xfId="0" applyNumberFormat="1" applyFont="1" applyFill="1" applyBorder="1" applyAlignment="1">
      <alignment vertical="center"/>
    </xf>
    <xf numFmtId="167" fontId="4" fillId="20" borderId="1" xfId="0" applyNumberFormat="1" applyFont="1" applyFill="1" applyBorder="1" applyAlignment="1">
      <alignment horizontal="right" vertical="center" wrapText="1"/>
    </xf>
    <xf numFmtId="166" fontId="2" fillId="20" borderId="1" xfId="3" applyNumberFormat="1" applyFont="1" applyFill="1" applyBorder="1" applyAlignment="1">
      <alignment horizontal="right" vertical="center" wrapText="1"/>
    </xf>
    <xf numFmtId="0" fontId="5" fillId="13" borderId="1" xfId="0" applyFont="1" applyFill="1" applyBorder="1" applyAlignment="1">
      <alignment horizontal="center" vertical="center" wrapText="1"/>
    </xf>
    <xf numFmtId="9" fontId="16" fillId="14" borderId="13" xfId="0" applyNumberFormat="1" applyFont="1" applyFill="1" applyBorder="1" applyAlignment="1">
      <alignment horizontal="right" vertical="center" wrapText="1"/>
    </xf>
    <xf numFmtId="9" fontId="16" fillId="14" borderId="11" xfId="0" applyNumberFormat="1" applyFont="1" applyFill="1" applyBorder="1" applyAlignment="1">
      <alignment horizontal="right" vertical="center" wrapText="1"/>
    </xf>
    <xf numFmtId="0" fontId="2" fillId="0" borderId="4" xfId="0" applyFont="1" applyBorder="1" applyAlignment="1">
      <alignment horizontal="center" vertical="center"/>
    </xf>
    <xf numFmtId="0" fontId="2" fillId="7" borderId="1" xfId="0" applyFont="1" applyFill="1" applyBorder="1" applyAlignment="1">
      <alignment horizontal="left" vertical="center" wrapText="1"/>
    </xf>
    <xf numFmtId="171" fontId="2" fillId="3" borderId="1" xfId="6" applyNumberFormat="1" applyFont="1" applyFill="1" applyBorder="1" applyAlignment="1">
      <alignment vertical="center"/>
    </xf>
    <xf numFmtId="170" fontId="21" fillId="20" borderId="1" xfId="6" applyNumberFormat="1" applyFont="1" applyFill="1" applyBorder="1" applyAlignment="1">
      <alignment horizontal="right" vertical="center" wrapText="1"/>
    </xf>
    <xf numFmtId="9" fontId="2" fillId="20" borderId="1" xfId="3" applyFont="1" applyFill="1" applyBorder="1" applyAlignment="1">
      <alignment vertical="center"/>
    </xf>
    <xf numFmtId="9" fontId="2" fillId="6" borderId="1" xfId="3" applyFont="1" applyFill="1" applyBorder="1" applyAlignment="1">
      <alignment vertical="center"/>
    </xf>
    <xf numFmtId="9" fontId="5" fillId="20" borderId="1" xfId="3" applyFont="1" applyFill="1" applyBorder="1" applyAlignment="1">
      <alignment vertical="center"/>
    </xf>
    <xf numFmtId="9" fontId="5" fillId="3" borderId="1" xfId="3" applyFont="1" applyFill="1" applyBorder="1" applyAlignment="1">
      <alignment vertical="center"/>
    </xf>
    <xf numFmtId="0" fontId="4" fillId="0" borderId="1" xfId="0" applyFont="1" applyBorder="1" applyAlignment="1">
      <alignment horizontal="center" vertical="center"/>
    </xf>
    <xf numFmtId="0" fontId="2" fillId="13" borderId="1" xfId="0" applyFont="1" applyFill="1" applyBorder="1" applyAlignment="1">
      <alignment horizontal="center" vertical="top" wrapText="1"/>
    </xf>
    <xf numFmtId="166" fontId="2" fillId="0" borderId="14" xfId="3" applyNumberFormat="1" applyFont="1" applyBorder="1" applyAlignment="1">
      <alignment horizontal="right" vertical="center" wrapText="1"/>
    </xf>
    <xf numFmtId="167" fontId="2" fillId="20" borderId="1" xfId="0" applyNumberFormat="1" applyFont="1" applyFill="1" applyBorder="1" applyAlignment="1">
      <alignment horizontal="right" vertical="center"/>
    </xf>
    <xf numFmtId="0" fontId="2" fillId="11" borderId="0" xfId="0" applyFont="1" applyFill="1" applyAlignment="1">
      <alignment horizontal="left" vertical="center"/>
    </xf>
    <xf numFmtId="0" fontId="2" fillId="11" borderId="8" xfId="0" applyFont="1" applyFill="1" applyBorder="1" applyAlignment="1">
      <alignment horizontal="left" vertical="center"/>
    </xf>
    <xf numFmtId="0" fontId="35" fillId="11" borderId="7" xfId="0" applyFont="1" applyFill="1" applyBorder="1" applyAlignment="1">
      <alignment horizontal="right" vertical="center" wrapText="1"/>
    </xf>
    <xf numFmtId="0" fontId="2" fillId="7" borderId="6" xfId="0" applyFont="1" applyFill="1" applyBorder="1" applyAlignment="1">
      <alignment vertical="center" wrapText="1"/>
    </xf>
    <xf numFmtId="169" fontId="30" fillId="0" borderId="14" xfId="0" applyNumberFormat="1" applyFont="1" applyBorder="1" applyAlignment="1">
      <alignment horizontal="right" vertical="center"/>
    </xf>
    <xf numFmtId="169" fontId="30" fillId="5" borderId="14" xfId="0" applyNumberFormat="1" applyFont="1" applyFill="1" applyBorder="1" applyAlignment="1">
      <alignment horizontal="right" vertical="center"/>
    </xf>
    <xf numFmtId="166" fontId="21" fillId="20" borderId="1" xfId="0" applyNumberFormat="1" applyFont="1" applyFill="1" applyBorder="1" applyAlignment="1">
      <alignment horizontal="right" vertical="center" wrapText="1"/>
    </xf>
    <xf numFmtId="9" fontId="16" fillId="16" borderId="6" xfId="0" applyNumberFormat="1" applyFont="1" applyFill="1" applyBorder="1" applyAlignment="1">
      <alignment horizontal="right" vertical="center" wrapText="1"/>
    </xf>
    <xf numFmtId="3" fontId="2" fillId="3" borderId="6" xfId="0" applyNumberFormat="1" applyFont="1" applyFill="1" applyBorder="1" applyAlignment="1">
      <alignment horizontal="right" vertical="center" wrapText="1"/>
    </xf>
    <xf numFmtId="3" fontId="2" fillId="3" borderId="15" xfId="0" applyNumberFormat="1" applyFont="1" applyFill="1" applyBorder="1" applyAlignment="1">
      <alignment horizontal="right" vertical="center" wrapText="1"/>
    </xf>
    <xf numFmtId="0" fontId="21" fillId="3" borderId="14" xfId="0" applyFont="1" applyFill="1" applyBorder="1" applyAlignment="1">
      <alignment vertical="center"/>
    </xf>
    <xf numFmtId="3" fontId="2" fillId="3" borderId="14" xfId="0" applyNumberFormat="1" applyFont="1" applyFill="1" applyBorder="1" applyAlignment="1">
      <alignment horizontal="right" vertical="center" wrapText="1"/>
    </xf>
    <xf numFmtId="166" fontId="2" fillId="2" borderId="0" xfId="0" applyNumberFormat="1" applyFont="1" applyFill="1" applyAlignment="1">
      <alignment horizontal="right" vertical="center" wrapText="1"/>
    </xf>
    <xf numFmtId="1" fontId="21" fillId="0" borderId="14" xfId="0" applyNumberFormat="1" applyFont="1" applyBorder="1" applyAlignment="1">
      <alignment horizontal="right" vertical="center" wrapText="1"/>
    </xf>
    <xf numFmtId="1" fontId="21" fillId="14" borderId="6" xfId="0" applyNumberFormat="1" applyFont="1" applyFill="1" applyBorder="1" applyAlignment="1">
      <alignment horizontal="right" vertical="center" wrapText="1"/>
    </xf>
    <xf numFmtId="0" fontId="16" fillId="0" borderId="6" xfId="0" applyFont="1" applyBorder="1" applyAlignment="1">
      <alignment horizontal="right" vertical="center" wrapText="1"/>
    </xf>
    <xf numFmtId="166" fontId="2" fillId="3" borderId="0" xfId="0" applyNumberFormat="1" applyFont="1" applyFill="1" applyAlignment="1">
      <alignment horizontal="right" vertical="center"/>
    </xf>
    <xf numFmtId="9" fontId="16" fillId="16" borderId="14" xfId="0" applyNumberFormat="1" applyFont="1" applyFill="1" applyBorder="1" applyAlignment="1">
      <alignment horizontal="right" vertical="center" wrapText="1"/>
    </xf>
    <xf numFmtId="1" fontId="4" fillId="3" borderId="14" xfId="3" applyNumberFormat="1" applyFont="1" applyFill="1" applyBorder="1" applyAlignment="1">
      <alignment horizontal="right" vertical="center" wrapText="1"/>
    </xf>
    <xf numFmtId="3" fontId="2" fillId="20" borderId="14" xfId="0" applyNumberFormat="1" applyFont="1" applyFill="1" applyBorder="1" applyAlignment="1">
      <alignment horizontal="right" vertical="center" wrapText="1"/>
    </xf>
    <xf numFmtId="3" fontId="4" fillId="20" borderId="14" xfId="3" applyNumberFormat="1" applyFont="1" applyFill="1" applyBorder="1" applyAlignment="1">
      <alignment horizontal="right" vertical="center" wrapText="1"/>
    </xf>
    <xf numFmtId="1" fontId="4" fillId="0" borderId="14" xfId="3" applyNumberFormat="1" applyFont="1" applyFill="1" applyBorder="1" applyAlignment="1">
      <alignment horizontal="right" vertical="center" wrapText="1"/>
    </xf>
    <xf numFmtId="3" fontId="21" fillId="0" borderId="14" xfId="0" applyNumberFormat="1" applyFont="1" applyBorder="1" applyAlignment="1">
      <alignment horizontal="right" vertical="center" wrapText="1"/>
    </xf>
    <xf numFmtId="3" fontId="21" fillId="0" borderId="13" xfId="0" applyNumberFormat="1" applyFont="1" applyBorder="1" applyAlignment="1">
      <alignment horizontal="right" vertical="center" wrapText="1"/>
    </xf>
    <xf numFmtId="1" fontId="4" fillId="3" borderId="0" xfId="3" applyNumberFormat="1" applyFont="1" applyFill="1" applyBorder="1" applyAlignment="1">
      <alignment horizontal="right" vertical="center" wrapText="1"/>
    </xf>
    <xf numFmtId="3" fontId="21" fillId="0" borderId="15" xfId="0" applyNumberFormat="1" applyFont="1" applyBorder="1" applyAlignment="1">
      <alignment horizontal="right" vertical="center" wrapText="1"/>
    </xf>
    <xf numFmtId="10" fontId="2" fillId="0" borderId="6" xfId="0" applyNumberFormat="1" applyFont="1" applyBorder="1" applyAlignment="1">
      <alignment horizontal="center" vertical="center" wrapText="1"/>
    </xf>
    <xf numFmtId="0" fontId="25" fillId="10" borderId="6" xfId="4" applyFont="1" applyFill="1" applyBorder="1" applyAlignment="1">
      <alignment horizontal="center" vertical="center"/>
    </xf>
    <xf numFmtId="0" fontId="25" fillId="10" borderId="1" xfId="4" applyFont="1" applyFill="1" applyBorder="1" applyAlignment="1">
      <alignment horizontal="center" vertical="center"/>
    </xf>
    <xf numFmtId="0" fontId="25" fillId="0" borderId="1" xfId="4" applyFont="1" applyBorder="1" applyAlignment="1">
      <alignment horizontal="center" vertical="center"/>
    </xf>
  </cellXfs>
  <cellStyles count="7">
    <cellStyle name="cells" xfId="5" xr:uid="{00000000-0005-0000-0000-000000000000}"/>
    <cellStyle name="Comma" xfId="6" builtinId="3"/>
    <cellStyle name="Hyperlink" xfId="4" builtinId="8"/>
    <cellStyle name="Microsoft Excel found an error in the formula you entered. Do you want to accept the correction proposed below?_x000a__x000a_|_x000a__x000a_• To accept the correction, click Yes._x000a_• To close this message and correct the formula yourself, click No. 10 2" xfId="2" xr:uid="{00000000-0005-0000-0000-000002000000}"/>
    <cellStyle name="Normal" xfId="0" builtinId="0"/>
    <cellStyle name="Normal 18" xfId="1" xr:uid="{00000000-0005-0000-0000-000004000000}"/>
    <cellStyle name="Percent" xfId="3" builtinId="5"/>
  </cellStyles>
  <dxfs count="0"/>
  <tableStyles count="0" defaultTableStyle="TableStyleMedium2" defaultPivotStyle="PivotStyleLight16"/>
  <colors>
    <mruColors>
      <color rgb="FF97CE8B"/>
      <color rgb="FF8ED8F8"/>
      <color rgb="FFF89B6E"/>
      <color rgb="FF003E69"/>
      <color rgb="FF63C2E9"/>
      <color rgb="FFB0ACD5"/>
      <color rgb="FFC03F3F"/>
      <color rgb="FFF79B6D"/>
      <color rgb="FFCDC8BB"/>
      <color rgb="FFCAC7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7937</xdr:colOff>
      <xdr:row>5</xdr:row>
      <xdr:rowOff>95250</xdr:rowOff>
    </xdr:from>
    <xdr:to>
      <xdr:col>11</xdr:col>
      <xdr:colOff>42333</xdr:colOff>
      <xdr:row>5</xdr:row>
      <xdr:rowOff>95251</xdr:rowOff>
    </xdr:to>
    <xdr:cxnSp macro="">
      <xdr:nvCxnSpPr>
        <xdr:cNvPr id="4" name="Straight Connector 3">
          <a:extLst>
            <a:ext uri="{FF2B5EF4-FFF2-40B4-BE49-F238E27FC236}">
              <a16:creationId xmlns:a16="http://schemas.microsoft.com/office/drawing/2014/main" id="{6FB1BEEF-368C-477B-BF10-F1C455B9A26B}"/>
            </a:ext>
          </a:extLst>
        </xdr:cNvPr>
        <xdr:cNvCxnSpPr/>
      </xdr:nvCxnSpPr>
      <xdr:spPr>
        <a:xfrm>
          <a:off x="7064375" y="1468438"/>
          <a:ext cx="4249208" cy="1"/>
        </a:xfrm>
        <a:prstGeom prst="line">
          <a:avLst/>
        </a:prstGeom>
        <a:ln w="38100">
          <a:solidFill>
            <a:srgbClr val="B0ACD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709083</xdr:colOff>
      <xdr:row>4</xdr:row>
      <xdr:rowOff>21167</xdr:rowOff>
    </xdr:from>
    <xdr:to>
      <xdr:col>6</xdr:col>
      <xdr:colOff>95250</xdr:colOff>
      <xdr:row>5</xdr:row>
      <xdr:rowOff>105833</xdr:rowOff>
    </xdr:to>
    <xdr:cxnSp macro="">
      <xdr:nvCxnSpPr>
        <xdr:cNvPr id="14" name="Straight Arrow Connector 13">
          <a:extLst>
            <a:ext uri="{FF2B5EF4-FFF2-40B4-BE49-F238E27FC236}">
              <a16:creationId xmlns:a16="http://schemas.microsoft.com/office/drawing/2014/main" id="{224261AA-4BFE-4E4F-8E63-9B6FE01958E8}"/>
            </a:ext>
          </a:extLst>
        </xdr:cNvPr>
        <xdr:cNvCxnSpPr/>
      </xdr:nvCxnSpPr>
      <xdr:spPr>
        <a:xfrm flipV="1">
          <a:off x="10138833" y="1079500"/>
          <a:ext cx="137584" cy="402166"/>
        </a:xfrm>
        <a:prstGeom prst="straightConnector1">
          <a:avLst/>
        </a:prstGeom>
        <a:ln w="38100">
          <a:solidFill>
            <a:srgbClr val="B0ACD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23813</xdr:colOff>
      <xdr:row>5</xdr:row>
      <xdr:rowOff>190500</xdr:rowOff>
    </xdr:from>
    <xdr:to>
      <xdr:col>12</xdr:col>
      <xdr:colOff>15875</xdr:colOff>
      <xdr:row>5</xdr:row>
      <xdr:rowOff>190500</xdr:rowOff>
    </xdr:to>
    <xdr:cxnSp macro="">
      <xdr:nvCxnSpPr>
        <xdr:cNvPr id="15" name="Straight Connector 14">
          <a:extLst>
            <a:ext uri="{FF2B5EF4-FFF2-40B4-BE49-F238E27FC236}">
              <a16:creationId xmlns:a16="http://schemas.microsoft.com/office/drawing/2014/main" id="{98153A47-F8BB-4CC2-AA9E-1167E6FA4E6C}"/>
            </a:ext>
          </a:extLst>
        </xdr:cNvPr>
        <xdr:cNvCxnSpPr/>
      </xdr:nvCxnSpPr>
      <xdr:spPr>
        <a:xfrm>
          <a:off x="8485188" y="1563688"/>
          <a:ext cx="3595687" cy="0"/>
        </a:xfrm>
        <a:prstGeom prst="line">
          <a:avLst/>
        </a:prstGeom>
        <a:ln w="31750">
          <a:solidFill>
            <a:srgbClr val="003D69"/>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184153</xdr:colOff>
      <xdr:row>4</xdr:row>
      <xdr:rowOff>311151</xdr:rowOff>
    </xdr:from>
    <xdr:to>
      <xdr:col>11</xdr:col>
      <xdr:colOff>296333</xdr:colOff>
      <xdr:row>5</xdr:row>
      <xdr:rowOff>201084</xdr:rowOff>
    </xdr:to>
    <xdr:cxnSp macro="">
      <xdr:nvCxnSpPr>
        <xdr:cNvPr id="30" name="Straight Arrow Connector 29">
          <a:extLst>
            <a:ext uri="{FF2B5EF4-FFF2-40B4-BE49-F238E27FC236}">
              <a16:creationId xmlns:a16="http://schemas.microsoft.com/office/drawing/2014/main" id="{3DB90981-96A7-4A8C-AE5D-D4200F244955}"/>
            </a:ext>
          </a:extLst>
        </xdr:cNvPr>
        <xdr:cNvCxnSpPr/>
      </xdr:nvCxnSpPr>
      <xdr:spPr>
        <a:xfrm flipH="1" flipV="1">
          <a:off x="13804903" y="1369484"/>
          <a:ext cx="112180" cy="207433"/>
        </a:xfrm>
        <a:prstGeom prst="straightConnector1">
          <a:avLst/>
        </a:prstGeom>
        <a:ln w="31750">
          <a:solidFill>
            <a:srgbClr val="003D69"/>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124883</xdr:colOff>
      <xdr:row>0</xdr:row>
      <xdr:rowOff>27517</xdr:rowOff>
    </xdr:from>
    <xdr:to>
      <xdr:col>17</xdr:col>
      <xdr:colOff>495300</xdr:colOff>
      <xdr:row>5</xdr:row>
      <xdr:rowOff>209550</xdr:rowOff>
    </xdr:to>
    <xdr:sp macro="" textlink="">
      <xdr:nvSpPr>
        <xdr:cNvPr id="39" name="TextBox 38">
          <a:extLst>
            <a:ext uri="{FF2B5EF4-FFF2-40B4-BE49-F238E27FC236}">
              <a16:creationId xmlns:a16="http://schemas.microsoft.com/office/drawing/2014/main" id="{B1D2ED39-67F8-434B-B517-531E158C04E3}"/>
            </a:ext>
          </a:extLst>
        </xdr:cNvPr>
        <xdr:cNvSpPr txBox="1"/>
      </xdr:nvSpPr>
      <xdr:spPr>
        <a:xfrm>
          <a:off x="12183533" y="27517"/>
          <a:ext cx="4723342" cy="1201208"/>
        </a:xfrm>
        <a:prstGeom prst="rect">
          <a:avLst/>
        </a:prstGeom>
        <a:solidFill>
          <a:srgbClr val="B0AC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About Gippsland geography </a:t>
          </a:r>
          <a:r>
            <a:rPr lang="en-AU" sz="1100" i="1"/>
            <a:t>(click links</a:t>
          </a:r>
          <a:r>
            <a:rPr lang="en-AU" sz="1100" i="1" baseline="0"/>
            <a:t> for details)</a:t>
          </a:r>
        </a:p>
        <a:p>
          <a:r>
            <a:rPr lang="en-AU" sz="1000" baseline="0"/>
            <a:t>Different data sets use different geography.The two most common are;</a:t>
          </a:r>
        </a:p>
        <a:p>
          <a:r>
            <a:rPr lang="en-AU" sz="1000" baseline="0"/>
            <a:t>1. Local Government Areas (LGA) - six in Gippsland:</a:t>
          </a:r>
        </a:p>
        <a:p>
          <a:r>
            <a:rPr lang="en-AU" sz="1000" baseline="0"/>
            <a:t>    Bass Coast, South Gippsland, Baw Baw, Latrobe, East Gippsland, Wellington</a:t>
          </a:r>
        </a:p>
        <a:p>
          <a:r>
            <a:rPr lang="en-AU" sz="1000" baseline="0"/>
            <a:t>2. Statistical Areas 3 (SA3) - five in Gippsland:</a:t>
          </a:r>
        </a:p>
        <a:p>
          <a:r>
            <a:rPr lang="en-AU" sz="1000" baseline="0"/>
            <a:t>     Baw Baw, </a:t>
          </a:r>
          <a:r>
            <a:rPr lang="en-AU" sz="1000" baseline="0">
              <a:solidFill>
                <a:schemeClr val="dk1"/>
              </a:solidFill>
              <a:effectLst/>
              <a:latin typeface="+mn-lt"/>
              <a:ea typeface="+mn-ea"/>
              <a:cs typeface="+mn-cs"/>
            </a:rPr>
            <a:t>Latrobe, East Gippsland, Wellington and </a:t>
          </a:r>
          <a:r>
            <a:rPr lang="en-AU" sz="1000" baseline="0"/>
            <a:t>Gippsland South West</a:t>
          </a:r>
        </a:p>
        <a:p>
          <a:r>
            <a:rPr lang="en-AU" sz="1000" baseline="0"/>
            <a:t>      (includes Bass Coast and South Gippsland LGAs)</a:t>
          </a:r>
          <a:endParaRPr lang="en-AU" sz="10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57151</xdr:colOff>
      <xdr:row>10</xdr:row>
      <xdr:rowOff>28576</xdr:rowOff>
    </xdr:from>
    <xdr:to>
      <xdr:col>7</xdr:col>
      <xdr:colOff>1285876</xdr:colOff>
      <xdr:row>44</xdr:row>
      <xdr:rowOff>90938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57151" y="2800351"/>
          <a:ext cx="7886700" cy="5567812"/>
        </a:xfrm>
        <a:prstGeom prst="rect">
          <a:avLst/>
        </a:prstGeom>
      </xdr:spPr>
    </xdr:pic>
    <xdr:clientData/>
  </xdr:twoCellAnchor>
  <xdr:twoCellAnchor editAs="oneCell">
    <xdr:from>
      <xdr:col>8</xdr:col>
      <xdr:colOff>47625</xdr:colOff>
      <xdr:row>10</xdr:row>
      <xdr:rowOff>95250</xdr:rowOff>
    </xdr:from>
    <xdr:to>
      <xdr:col>12</xdr:col>
      <xdr:colOff>6115050</xdr:colOff>
      <xdr:row>54</xdr:row>
      <xdr:rowOff>36516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8020050" y="2867025"/>
          <a:ext cx="9648825" cy="7065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phn.org.au/what-we-do/health-planning-research-and-evaluation/health-needs-assessment-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phidu.torrens.edu.au/social-health-atlases/indicators-and-notes-on-the-data/indigenous-social-health-atlas-of-australia-contents-old"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websitedbs/D3310114.nsf/home/Australian+Statistical+Geography+Standard+(ASGS)"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dhhs.vic.gov.au/sites/default/files/documents/201610/DHHS_Victoria_Map_Areas-LG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C66"/>
  <sheetViews>
    <sheetView showGridLines="0" topLeftCell="A45" workbookViewId="0">
      <selection activeCell="C67" sqref="C67"/>
    </sheetView>
  </sheetViews>
  <sheetFormatPr defaultRowHeight="14.5" x14ac:dyDescent="0.35"/>
  <cols>
    <col min="1" max="1" width="16" customWidth="1"/>
    <col min="2" max="2" width="31.1796875" style="82" customWidth="1"/>
    <col min="3" max="3" width="144.7265625" customWidth="1"/>
  </cols>
  <sheetData>
    <row r="1" spans="1:3" ht="18.5" x14ac:dyDescent="0.35">
      <c r="A1" s="144" t="s">
        <v>684</v>
      </c>
      <c r="B1" s="145"/>
      <c r="C1" s="146"/>
    </row>
    <row r="2" spans="1:3" x14ac:dyDescent="0.35">
      <c r="A2" s="147" t="s">
        <v>132</v>
      </c>
      <c r="B2" s="148"/>
      <c r="C2" s="149"/>
    </row>
    <row r="3" spans="1:3" x14ac:dyDescent="0.35">
      <c r="A3" s="147" t="s">
        <v>685</v>
      </c>
      <c r="B3" s="148"/>
      <c r="C3" s="149"/>
    </row>
    <row r="4" spans="1:3" x14ac:dyDescent="0.35">
      <c r="A4" s="147" t="s">
        <v>157</v>
      </c>
      <c r="B4" s="148"/>
      <c r="C4" s="149"/>
    </row>
    <row r="5" spans="1:3" x14ac:dyDescent="0.35">
      <c r="A5" s="147" t="s">
        <v>130</v>
      </c>
      <c r="B5" s="148"/>
      <c r="C5" s="149"/>
    </row>
    <row r="6" spans="1:3" ht="15.5" x14ac:dyDescent="0.35">
      <c r="A6" s="150"/>
      <c r="B6" s="151"/>
      <c r="C6" s="152"/>
    </row>
    <row r="7" spans="1:3" ht="26" x14ac:dyDescent="0.35">
      <c r="A7" s="153" t="s">
        <v>131</v>
      </c>
      <c r="B7" s="154"/>
      <c r="C7" s="143" t="s">
        <v>686</v>
      </c>
    </row>
    <row r="8" spans="1:3" ht="15.5" x14ac:dyDescent="0.35">
      <c r="A8" s="155"/>
      <c r="B8" s="154"/>
      <c r="C8" s="143" t="s">
        <v>153</v>
      </c>
    </row>
    <row r="9" spans="1:3" ht="15.5" x14ac:dyDescent="0.35">
      <c r="A9" s="153" t="s">
        <v>125</v>
      </c>
      <c r="B9" s="156"/>
      <c r="C9" s="143" t="s">
        <v>182</v>
      </c>
    </row>
    <row r="10" spans="1:3" ht="26" x14ac:dyDescent="0.35">
      <c r="A10" s="155"/>
      <c r="B10" s="157" t="s">
        <v>26</v>
      </c>
      <c r="C10" s="143" t="s">
        <v>178</v>
      </c>
    </row>
    <row r="11" spans="1:3" ht="26" x14ac:dyDescent="0.35">
      <c r="A11" s="158"/>
      <c r="B11" s="157" t="s">
        <v>25</v>
      </c>
      <c r="C11" s="143" t="s">
        <v>154</v>
      </c>
    </row>
    <row r="12" spans="1:3" ht="26" x14ac:dyDescent="0.35">
      <c r="A12" s="159"/>
      <c r="B12" s="157" t="s">
        <v>126</v>
      </c>
      <c r="C12" s="143" t="s">
        <v>127</v>
      </c>
    </row>
    <row r="13" spans="1:3" ht="26" x14ac:dyDescent="0.35">
      <c r="A13" s="155"/>
      <c r="B13" s="157" t="s">
        <v>107</v>
      </c>
      <c r="C13" s="143" t="s">
        <v>183</v>
      </c>
    </row>
    <row r="14" spans="1:3" ht="52" x14ac:dyDescent="0.35">
      <c r="A14" s="153" t="s">
        <v>108</v>
      </c>
      <c r="B14" s="157" t="s">
        <v>213</v>
      </c>
      <c r="C14" s="143" t="s">
        <v>687</v>
      </c>
    </row>
    <row r="15" spans="1:3" ht="15.5" x14ac:dyDescent="0.35">
      <c r="A15" s="160"/>
      <c r="B15" s="161"/>
      <c r="C15" s="143" t="s">
        <v>688</v>
      </c>
    </row>
    <row r="16" spans="1:3" ht="15.5" x14ac:dyDescent="0.35">
      <c r="A16" s="160"/>
      <c r="B16" s="161"/>
      <c r="C16" s="143" t="s">
        <v>689</v>
      </c>
    </row>
    <row r="17" spans="1:3" ht="26" x14ac:dyDescent="0.35">
      <c r="A17" s="153" t="s">
        <v>158</v>
      </c>
      <c r="B17" s="154"/>
      <c r="C17" s="143" t="s">
        <v>690</v>
      </c>
    </row>
    <row r="18" spans="1:3" ht="26" x14ac:dyDescent="0.35">
      <c r="A18" s="153" t="s">
        <v>109</v>
      </c>
      <c r="B18" s="154"/>
      <c r="C18" s="143" t="s">
        <v>155</v>
      </c>
    </row>
    <row r="19" spans="1:3" ht="26" x14ac:dyDescent="0.35">
      <c r="A19" s="153" t="s">
        <v>156</v>
      </c>
      <c r="B19" s="191">
        <v>45870</v>
      </c>
      <c r="C19" s="143" t="s">
        <v>691</v>
      </c>
    </row>
    <row r="20" spans="1:3" x14ac:dyDescent="0.35">
      <c r="C20" s="110"/>
    </row>
    <row r="21" spans="1:3" s="99" customFormat="1" ht="18.5" x14ac:dyDescent="0.35">
      <c r="A21" s="108" t="s">
        <v>133</v>
      </c>
      <c r="B21" s="85"/>
      <c r="C21" s="109"/>
    </row>
    <row r="22" spans="1:3" ht="15.5" x14ac:dyDescent="0.35">
      <c r="A22" s="106" t="s">
        <v>177</v>
      </c>
      <c r="B22" s="85"/>
      <c r="C22" s="86" t="s">
        <v>239</v>
      </c>
    </row>
    <row r="23" spans="1:3" ht="26" x14ac:dyDescent="0.35">
      <c r="A23" s="107" t="s">
        <v>151</v>
      </c>
      <c r="B23" s="87"/>
      <c r="C23" s="89" t="s">
        <v>375</v>
      </c>
    </row>
    <row r="24" spans="1:3" x14ac:dyDescent="0.35">
      <c r="A24" s="97" t="s">
        <v>129</v>
      </c>
      <c r="B24" s="88" t="s">
        <v>143</v>
      </c>
      <c r="C24" s="89"/>
    </row>
    <row r="25" spans="1:3" x14ac:dyDescent="0.35">
      <c r="A25" s="95"/>
      <c r="B25" s="90" t="s">
        <v>105</v>
      </c>
      <c r="C25" s="91"/>
    </row>
    <row r="26" spans="1:3" x14ac:dyDescent="0.35">
      <c r="A26" s="95"/>
      <c r="B26" s="90" t="s">
        <v>122</v>
      </c>
      <c r="C26" s="91"/>
    </row>
    <row r="27" spans="1:3" x14ac:dyDescent="0.35">
      <c r="A27" s="95"/>
      <c r="B27" s="90" t="s">
        <v>106</v>
      </c>
      <c r="C27" s="91"/>
    </row>
    <row r="28" spans="1:3" x14ac:dyDescent="0.35">
      <c r="A28" s="95"/>
      <c r="B28" s="90" t="s">
        <v>52</v>
      </c>
      <c r="C28" s="91"/>
    </row>
    <row r="29" spans="1:3" x14ac:dyDescent="0.35">
      <c r="A29" s="95"/>
      <c r="B29" s="90" t="s">
        <v>90</v>
      </c>
      <c r="C29" s="91"/>
    </row>
    <row r="30" spans="1:3" x14ac:dyDescent="0.35">
      <c r="A30" s="95"/>
      <c r="B30" s="90" t="s">
        <v>46</v>
      </c>
      <c r="C30" s="91"/>
    </row>
    <row r="31" spans="1:3" x14ac:dyDescent="0.35">
      <c r="A31" s="95"/>
      <c r="B31" s="90" t="s">
        <v>124</v>
      </c>
      <c r="C31" s="91"/>
    </row>
    <row r="32" spans="1:3" x14ac:dyDescent="0.35">
      <c r="A32" s="95"/>
      <c r="B32" s="90" t="s">
        <v>89</v>
      </c>
      <c r="C32" s="91"/>
    </row>
    <row r="33" spans="1:3" x14ac:dyDescent="0.35">
      <c r="A33" s="95"/>
      <c r="B33" s="90" t="s">
        <v>48</v>
      </c>
      <c r="C33" s="91"/>
    </row>
    <row r="34" spans="1:3" x14ac:dyDescent="0.35">
      <c r="A34" s="95"/>
      <c r="B34" s="90" t="s">
        <v>88</v>
      </c>
      <c r="C34" s="91"/>
    </row>
    <row r="35" spans="1:3" x14ac:dyDescent="0.35">
      <c r="A35" s="95"/>
      <c r="B35" s="90" t="s">
        <v>170</v>
      </c>
      <c r="C35" s="91" t="s">
        <v>171</v>
      </c>
    </row>
    <row r="36" spans="1:3" x14ac:dyDescent="0.35">
      <c r="A36" s="96"/>
      <c r="B36" s="92" t="s">
        <v>61</v>
      </c>
      <c r="C36" s="93" t="s">
        <v>172</v>
      </c>
    </row>
    <row r="37" spans="1:3" x14ac:dyDescent="0.35">
      <c r="A37" s="97" t="s">
        <v>128</v>
      </c>
      <c r="B37" s="88" t="s">
        <v>123</v>
      </c>
      <c r="C37" s="89" t="s">
        <v>135</v>
      </c>
    </row>
    <row r="38" spans="1:3" x14ac:dyDescent="0.35">
      <c r="A38" s="95"/>
      <c r="B38" s="90" t="s">
        <v>41</v>
      </c>
      <c r="C38" s="91" t="s">
        <v>139</v>
      </c>
    </row>
    <row r="39" spans="1:3" x14ac:dyDescent="0.35">
      <c r="A39" s="95"/>
      <c r="B39" s="90" t="s">
        <v>44</v>
      </c>
      <c r="C39" s="91" t="s">
        <v>372</v>
      </c>
    </row>
    <row r="40" spans="1:3" x14ac:dyDescent="0.35">
      <c r="A40" s="95"/>
      <c r="B40" s="90" t="s">
        <v>45</v>
      </c>
      <c r="C40" s="91" t="s">
        <v>136</v>
      </c>
    </row>
    <row r="41" spans="1:3" x14ac:dyDescent="0.35">
      <c r="A41" s="95"/>
      <c r="B41" s="90" t="s">
        <v>62</v>
      </c>
      <c r="C41" s="91" t="s">
        <v>140</v>
      </c>
    </row>
    <row r="42" spans="1:3" x14ac:dyDescent="0.35">
      <c r="A42" s="95"/>
      <c r="B42" s="90" t="s">
        <v>43</v>
      </c>
      <c r="C42" s="91" t="s">
        <v>137</v>
      </c>
    </row>
    <row r="43" spans="1:3" x14ac:dyDescent="0.35">
      <c r="A43" s="95"/>
      <c r="B43" s="90" t="s">
        <v>77</v>
      </c>
      <c r="C43" s="91" t="s">
        <v>141</v>
      </c>
    </row>
    <row r="44" spans="1:3" x14ac:dyDescent="0.35">
      <c r="A44" s="95"/>
      <c r="B44" s="90" t="s">
        <v>42</v>
      </c>
      <c r="C44" s="91" t="s">
        <v>138</v>
      </c>
    </row>
    <row r="45" spans="1:3" x14ac:dyDescent="0.35">
      <c r="A45" s="96"/>
      <c r="B45" s="92" t="s">
        <v>167</v>
      </c>
      <c r="C45" s="93" t="s">
        <v>142</v>
      </c>
    </row>
    <row r="46" spans="1:3" x14ac:dyDescent="0.35">
      <c r="A46" s="97" t="s">
        <v>134</v>
      </c>
      <c r="B46" s="88" t="s">
        <v>120</v>
      </c>
      <c r="C46" s="89" t="s">
        <v>149</v>
      </c>
    </row>
    <row r="47" spans="1:3" x14ac:dyDescent="0.35">
      <c r="A47" s="98"/>
      <c r="B47" s="90" t="s">
        <v>37</v>
      </c>
      <c r="C47" s="91" t="s">
        <v>144</v>
      </c>
    </row>
    <row r="48" spans="1:3" x14ac:dyDescent="0.35">
      <c r="A48" s="94"/>
      <c r="B48" s="90" t="s">
        <v>35</v>
      </c>
      <c r="C48" s="91" t="s">
        <v>150</v>
      </c>
    </row>
    <row r="49" spans="1:3" x14ac:dyDescent="0.35">
      <c r="A49" s="94"/>
      <c r="B49" s="90" t="s">
        <v>119</v>
      </c>
      <c r="C49" s="91" t="s">
        <v>145</v>
      </c>
    </row>
    <row r="50" spans="1:3" x14ac:dyDescent="0.35">
      <c r="A50" s="94"/>
      <c r="B50" s="90" t="s">
        <v>121</v>
      </c>
      <c r="C50" s="91" t="s">
        <v>302</v>
      </c>
    </row>
    <row r="51" spans="1:3" x14ac:dyDescent="0.35">
      <c r="A51" s="94"/>
      <c r="B51" s="90" t="s">
        <v>49</v>
      </c>
      <c r="C51" s="91" t="s">
        <v>146</v>
      </c>
    </row>
    <row r="52" spans="1:3" x14ac:dyDescent="0.35">
      <c r="A52" s="94"/>
      <c r="B52" s="90" t="s">
        <v>47</v>
      </c>
      <c r="C52" s="91" t="s">
        <v>147</v>
      </c>
    </row>
    <row r="53" spans="1:3" x14ac:dyDescent="0.35">
      <c r="A53" s="94"/>
      <c r="B53" s="90" t="s">
        <v>117</v>
      </c>
      <c r="C53" s="91" t="s">
        <v>148</v>
      </c>
    </row>
    <row r="54" spans="1:3" x14ac:dyDescent="0.35">
      <c r="A54" s="94"/>
      <c r="B54" s="90" t="s">
        <v>36</v>
      </c>
      <c r="C54" s="91" t="s">
        <v>373</v>
      </c>
    </row>
    <row r="55" spans="1:3" x14ac:dyDescent="0.35">
      <c r="A55" s="317" t="s">
        <v>693</v>
      </c>
      <c r="B55" s="316" t="s">
        <v>489</v>
      </c>
      <c r="C55" s="89"/>
    </row>
    <row r="56" spans="1:3" x14ac:dyDescent="0.35">
      <c r="A56" s="94"/>
      <c r="B56" s="315" t="s">
        <v>694</v>
      </c>
      <c r="C56" s="91"/>
    </row>
    <row r="57" spans="1:3" x14ac:dyDescent="0.35">
      <c r="A57" s="94"/>
      <c r="B57" s="315" t="s">
        <v>492</v>
      </c>
      <c r="C57" s="91"/>
    </row>
    <row r="58" spans="1:3" x14ac:dyDescent="0.35">
      <c r="A58" s="94"/>
      <c r="B58" s="315" t="s">
        <v>695</v>
      </c>
      <c r="C58" s="91"/>
    </row>
    <row r="59" spans="1:3" x14ac:dyDescent="0.35">
      <c r="A59" s="94"/>
      <c r="B59" s="315" t="s">
        <v>494</v>
      </c>
      <c r="C59" s="91"/>
    </row>
    <row r="60" spans="1:3" x14ac:dyDescent="0.35">
      <c r="A60" s="94"/>
      <c r="B60" s="315" t="s">
        <v>496</v>
      </c>
      <c r="C60" s="91"/>
    </row>
    <row r="61" spans="1:3" x14ac:dyDescent="0.35">
      <c r="A61" s="94"/>
      <c r="B61" s="315" t="s">
        <v>696</v>
      </c>
      <c r="C61" s="91"/>
    </row>
    <row r="62" spans="1:3" x14ac:dyDescent="0.35">
      <c r="A62" s="94"/>
      <c r="B62" s="315" t="s">
        <v>495</v>
      </c>
      <c r="C62" s="91"/>
    </row>
    <row r="63" spans="1:3" x14ac:dyDescent="0.35">
      <c r="A63" s="94"/>
      <c r="B63" s="315" t="s">
        <v>697</v>
      </c>
      <c r="C63" s="91"/>
    </row>
    <row r="64" spans="1:3" x14ac:dyDescent="0.35">
      <c r="A64" s="94"/>
      <c r="B64" s="315" t="s">
        <v>698</v>
      </c>
      <c r="C64" s="91"/>
    </row>
    <row r="65" spans="1:3" ht="15.5" x14ac:dyDescent="0.35">
      <c r="A65" s="106" t="s">
        <v>152</v>
      </c>
      <c r="B65" s="85"/>
      <c r="C65" s="192" t="s">
        <v>376</v>
      </c>
    </row>
    <row r="66" spans="1:3" ht="26" x14ac:dyDescent="0.35">
      <c r="A66" s="106" t="s">
        <v>374</v>
      </c>
      <c r="B66" s="85"/>
      <c r="C66" s="192" t="s">
        <v>700</v>
      </c>
    </row>
  </sheetData>
  <hyperlinks>
    <hyperlink ref="C22" location="Geography!A1" display="Gippsland has six Local Government Areas and five Statistical Areas 3 " xr:uid="{00000000-0004-0000-0000-000000000000}"/>
    <hyperlink ref="A9" location="Geography!A1" display="Geography" xr:uid="{00000000-0004-0000-0000-000001000000}"/>
    <hyperlink ref="A55" r:id="rId1" xr:uid="{0AEE1E37-FF6D-4D6B-BA3B-81E66975EB5D}"/>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25"/>
  <sheetViews>
    <sheetView showGridLines="0" tabSelected="1" zoomScale="80" zoomScaleNormal="80" workbookViewId="0">
      <pane ySplit="7" topLeftCell="A8" activePane="bottomLeft" state="frozen"/>
      <selection pane="bottomLeft" activeCell="E18" sqref="E18"/>
    </sheetView>
  </sheetViews>
  <sheetFormatPr defaultColWidth="9.1796875" defaultRowHeight="24.75" customHeight="1" x14ac:dyDescent="0.35"/>
  <cols>
    <col min="1" max="1" width="20.1796875" style="50" bestFit="1" customWidth="1"/>
    <col min="2" max="2" width="16.453125" style="50" bestFit="1" customWidth="1"/>
    <col min="3" max="3" width="14.7265625" style="50" bestFit="1" customWidth="1"/>
    <col min="4" max="4" width="21.453125" style="50" customWidth="1"/>
    <col min="5" max="5" width="54.54296875" style="30" customWidth="1"/>
    <col min="6" max="6" width="11.26953125" style="30" customWidth="1"/>
    <col min="7" max="7" width="11.1796875" style="30" customWidth="1"/>
    <col min="8" max="8" width="12.453125" style="30" customWidth="1"/>
    <col min="9" max="9" width="11.1796875" style="30" customWidth="1"/>
    <col min="10" max="10" width="12.453125" style="30" customWidth="1"/>
    <col min="11" max="11" width="11.81640625" style="30" customWidth="1"/>
    <col min="12" max="12" width="11.81640625" style="66" customWidth="1"/>
    <col min="13" max="13" width="21.7265625" style="30" hidden="1" customWidth="1"/>
    <col min="14" max="14" width="13.81640625" style="30" customWidth="1"/>
    <col min="15" max="15" width="13.54296875" style="30" customWidth="1"/>
    <col min="16" max="16" width="11.1796875" style="30" customWidth="1"/>
    <col min="17" max="17" width="15" style="30" customWidth="1"/>
    <col min="18" max="18" width="12.453125" style="30" customWidth="1"/>
    <col min="19" max="19" width="31.81640625" style="50" customWidth="1"/>
    <col min="20" max="21" width="34.81640625" style="30" customWidth="1"/>
    <col min="22" max="16384" width="9.1796875" style="66"/>
  </cols>
  <sheetData>
    <row r="1" spans="1:21" ht="8.25" customHeight="1" x14ac:dyDescent="0.35">
      <c r="M1" s="66"/>
    </row>
    <row r="2" spans="1:21" ht="18" customHeight="1" x14ac:dyDescent="0.35">
      <c r="A2" s="116" t="s">
        <v>179</v>
      </c>
      <c r="C2" s="117" t="s">
        <v>180</v>
      </c>
      <c r="D2" s="80"/>
      <c r="E2" s="100" t="s">
        <v>195</v>
      </c>
      <c r="M2" s="66"/>
    </row>
    <row r="3" spans="1:21" ht="18" customHeight="1" x14ac:dyDescent="0.35">
      <c r="A3" s="116" t="s">
        <v>181</v>
      </c>
      <c r="D3" s="81"/>
      <c r="E3" s="100" t="s">
        <v>196</v>
      </c>
      <c r="F3" s="66"/>
      <c r="G3" s="66"/>
      <c r="H3" s="66"/>
      <c r="I3" s="66"/>
      <c r="J3" s="66"/>
      <c r="K3" s="66"/>
      <c r="M3" s="66"/>
    </row>
    <row r="4" spans="1:21" ht="18" customHeight="1" x14ac:dyDescent="0.35">
      <c r="A4" s="112"/>
      <c r="D4" s="121"/>
      <c r="E4" s="32" t="s">
        <v>193</v>
      </c>
      <c r="F4" s="342" t="s">
        <v>173</v>
      </c>
      <c r="G4" s="343"/>
      <c r="H4" s="343"/>
      <c r="I4" s="343"/>
      <c r="J4" s="343"/>
      <c r="K4" s="343"/>
      <c r="L4" s="111"/>
      <c r="M4" s="66"/>
    </row>
    <row r="5" spans="1:21" ht="18" customHeight="1" x14ac:dyDescent="0.35">
      <c r="A5" s="112"/>
      <c r="B5" s="113"/>
      <c r="D5" s="118"/>
      <c r="E5" s="32" t="s">
        <v>192</v>
      </c>
      <c r="G5" s="111"/>
      <c r="H5" s="343" t="s">
        <v>174</v>
      </c>
      <c r="I5" s="344"/>
      <c r="J5" s="344"/>
      <c r="K5" s="344"/>
      <c r="L5" s="344"/>
      <c r="M5" s="66"/>
    </row>
    <row r="6" spans="1:21" ht="19.5" customHeight="1" x14ac:dyDescent="0.35">
      <c r="E6" s="50"/>
      <c r="M6" s="66"/>
    </row>
    <row r="7" spans="1:21" ht="29" x14ac:dyDescent="0.35">
      <c r="A7" s="83" t="s">
        <v>129</v>
      </c>
      <c r="B7" s="83" t="s">
        <v>128</v>
      </c>
      <c r="C7" s="83" t="s">
        <v>134</v>
      </c>
      <c r="D7" s="83" t="s">
        <v>692</v>
      </c>
      <c r="E7" s="83" t="s">
        <v>110</v>
      </c>
      <c r="F7" s="83" t="s">
        <v>0</v>
      </c>
      <c r="G7" s="83" t="s">
        <v>4</v>
      </c>
      <c r="H7" s="83" t="s">
        <v>1</v>
      </c>
      <c r="I7" s="83" t="s">
        <v>3</v>
      </c>
      <c r="J7" s="83" t="s">
        <v>2</v>
      </c>
      <c r="K7" s="83" t="s">
        <v>5</v>
      </c>
      <c r="L7" s="83" t="s">
        <v>191</v>
      </c>
      <c r="M7" s="83" t="s">
        <v>194</v>
      </c>
      <c r="N7" s="83" t="s">
        <v>6</v>
      </c>
      <c r="O7" s="83" t="s">
        <v>7</v>
      </c>
      <c r="P7" s="83" t="s">
        <v>14</v>
      </c>
      <c r="Q7" s="83" t="s">
        <v>159</v>
      </c>
      <c r="R7" s="83" t="s">
        <v>60</v>
      </c>
      <c r="S7" s="83" t="s">
        <v>58</v>
      </c>
      <c r="T7" s="83" t="s">
        <v>34</v>
      </c>
      <c r="U7" s="83" t="s">
        <v>160</v>
      </c>
    </row>
    <row r="8" spans="1:21" ht="25" customHeight="1" x14ac:dyDescent="0.35">
      <c r="A8" s="118" t="s">
        <v>143</v>
      </c>
      <c r="B8" s="118" t="s">
        <v>167</v>
      </c>
      <c r="C8" s="118" t="s">
        <v>37</v>
      </c>
      <c r="D8" s="118" t="s">
        <v>492</v>
      </c>
      <c r="E8" s="34" t="s">
        <v>364</v>
      </c>
      <c r="F8" s="31">
        <v>256</v>
      </c>
      <c r="G8" s="31">
        <v>202</v>
      </c>
      <c r="H8" s="31">
        <v>150.19999999999999</v>
      </c>
      <c r="I8" s="59">
        <v>365.7</v>
      </c>
      <c r="J8" s="59">
        <v>547.79999999999995</v>
      </c>
      <c r="K8" s="59">
        <v>406.1</v>
      </c>
      <c r="L8" s="121"/>
      <c r="M8" s="121"/>
      <c r="N8" s="121"/>
      <c r="O8" s="139">
        <v>136.80000000000001</v>
      </c>
      <c r="P8" s="183"/>
      <c r="Q8" s="43">
        <v>2022</v>
      </c>
      <c r="R8" s="62" t="s">
        <v>53</v>
      </c>
      <c r="S8" s="16" t="s">
        <v>671</v>
      </c>
      <c r="T8" s="5" t="s">
        <v>163</v>
      </c>
      <c r="U8" s="5" t="s">
        <v>164</v>
      </c>
    </row>
    <row r="9" spans="1:21" ht="28.5" customHeight="1" x14ac:dyDescent="0.35">
      <c r="A9" s="118" t="s">
        <v>143</v>
      </c>
      <c r="B9" s="118" t="s">
        <v>167</v>
      </c>
      <c r="C9" s="118" t="s">
        <v>47</v>
      </c>
      <c r="D9" s="118" t="s">
        <v>492</v>
      </c>
      <c r="E9" s="34" t="s">
        <v>363</v>
      </c>
      <c r="F9" s="56">
        <v>218.81</v>
      </c>
      <c r="G9" s="31">
        <v>217.19</v>
      </c>
      <c r="H9" s="31">
        <v>182.23</v>
      </c>
      <c r="I9" s="56">
        <v>242.49</v>
      </c>
      <c r="J9" s="56">
        <v>226.91</v>
      </c>
      <c r="K9" s="31">
        <v>217.73</v>
      </c>
      <c r="L9" s="121"/>
      <c r="M9" s="121"/>
      <c r="N9" s="121"/>
      <c r="O9" s="31">
        <v>134.9</v>
      </c>
      <c r="P9" s="183"/>
      <c r="Q9" s="43">
        <v>2021</v>
      </c>
      <c r="R9" s="62" t="s">
        <v>53</v>
      </c>
      <c r="S9" s="1" t="s">
        <v>168</v>
      </c>
      <c r="T9" s="5" t="s">
        <v>163</v>
      </c>
      <c r="U9" s="5" t="s">
        <v>164</v>
      </c>
    </row>
    <row r="10" spans="1:21" ht="25" customHeight="1" x14ac:dyDescent="0.35">
      <c r="A10" s="118" t="s">
        <v>143</v>
      </c>
      <c r="B10" s="118" t="s">
        <v>167</v>
      </c>
      <c r="C10" s="118" t="s">
        <v>117</v>
      </c>
      <c r="D10" s="118" t="s">
        <v>492</v>
      </c>
      <c r="E10" s="34" t="s">
        <v>465</v>
      </c>
      <c r="F10" s="59">
        <v>462</v>
      </c>
      <c r="G10" s="59">
        <v>297.7</v>
      </c>
      <c r="H10" s="59">
        <v>275.8</v>
      </c>
      <c r="I10" s="31">
        <v>602.79999999999995</v>
      </c>
      <c r="J10" s="31">
        <v>520.4</v>
      </c>
      <c r="K10" s="31">
        <v>520.79999999999995</v>
      </c>
      <c r="L10" s="121"/>
      <c r="M10" s="121"/>
      <c r="N10" s="121"/>
      <c r="O10" s="139">
        <v>340.2</v>
      </c>
      <c r="P10" s="121"/>
      <c r="Q10" s="17">
        <v>2023</v>
      </c>
      <c r="R10" s="40" t="s">
        <v>53</v>
      </c>
      <c r="S10" s="16" t="s">
        <v>671</v>
      </c>
      <c r="T10" s="24" t="s">
        <v>163</v>
      </c>
      <c r="U10" s="24" t="s">
        <v>164</v>
      </c>
    </row>
    <row r="11" spans="1:21" ht="25" customHeight="1" x14ac:dyDescent="0.35">
      <c r="A11" s="118" t="s">
        <v>143</v>
      </c>
      <c r="B11" s="118" t="s">
        <v>167</v>
      </c>
      <c r="C11" s="118" t="s">
        <v>117</v>
      </c>
      <c r="D11" s="118" t="s">
        <v>492</v>
      </c>
      <c r="E11" s="34" t="s">
        <v>562</v>
      </c>
      <c r="F11" s="59">
        <v>264.89999999999998</v>
      </c>
      <c r="G11" s="59">
        <v>93.9</v>
      </c>
      <c r="H11" s="59">
        <v>183.1</v>
      </c>
      <c r="I11" s="31">
        <v>486.5</v>
      </c>
      <c r="J11" s="31">
        <v>234.1</v>
      </c>
      <c r="K11" s="31">
        <v>257</v>
      </c>
      <c r="L11" s="121"/>
      <c r="M11" s="121"/>
      <c r="N11" s="121"/>
      <c r="O11" s="139">
        <v>233.6</v>
      </c>
      <c r="P11" s="121"/>
      <c r="Q11" s="17">
        <v>2023</v>
      </c>
      <c r="R11" s="40" t="s">
        <v>53</v>
      </c>
      <c r="S11" s="16" t="s">
        <v>671</v>
      </c>
      <c r="T11" s="24" t="s">
        <v>163</v>
      </c>
      <c r="U11" s="24" t="s">
        <v>164</v>
      </c>
    </row>
    <row r="12" spans="1:21" ht="25" customHeight="1" x14ac:dyDescent="0.35">
      <c r="A12" s="118" t="s">
        <v>143</v>
      </c>
      <c r="B12" s="118" t="s">
        <v>167</v>
      </c>
      <c r="C12" s="118" t="s">
        <v>117</v>
      </c>
      <c r="D12" s="118" t="s">
        <v>492</v>
      </c>
      <c r="E12" s="34" t="s">
        <v>466</v>
      </c>
      <c r="F12" s="31">
        <v>237.6</v>
      </c>
      <c r="G12" s="31">
        <v>153.4</v>
      </c>
      <c r="H12" s="31">
        <v>121.9</v>
      </c>
      <c r="I12" s="31">
        <v>313.7</v>
      </c>
      <c r="J12" s="31">
        <v>222.2</v>
      </c>
      <c r="K12" s="31">
        <v>229.7</v>
      </c>
      <c r="L12" s="121"/>
      <c r="M12" s="121"/>
      <c r="N12" s="121"/>
      <c r="O12" s="139">
        <v>152.9</v>
      </c>
      <c r="P12" s="121"/>
      <c r="Q12" s="17">
        <v>2023</v>
      </c>
      <c r="R12" s="40" t="s">
        <v>53</v>
      </c>
      <c r="S12" s="16" t="s">
        <v>671</v>
      </c>
      <c r="T12" s="24" t="s">
        <v>163</v>
      </c>
      <c r="U12" s="24" t="s">
        <v>164</v>
      </c>
    </row>
    <row r="13" spans="1:21" ht="25" customHeight="1" x14ac:dyDescent="0.35">
      <c r="A13" s="118" t="s">
        <v>143</v>
      </c>
      <c r="B13" s="118" t="s">
        <v>167</v>
      </c>
      <c r="C13" s="118" t="s">
        <v>117</v>
      </c>
      <c r="D13" s="118" t="s">
        <v>492</v>
      </c>
      <c r="E13" s="34" t="s">
        <v>474</v>
      </c>
      <c r="F13" s="56">
        <v>988.09</v>
      </c>
      <c r="G13" s="59">
        <v>263.87</v>
      </c>
      <c r="H13" s="59">
        <v>170.47</v>
      </c>
      <c r="I13" s="59">
        <v>274.24</v>
      </c>
      <c r="J13" s="59">
        <v>134.91</v>
      </c>
      <c r="K13" s="59">
        <v>296.95</v>
      </c>
      <c r="L13" s="121"/>
      <c r="M13" s="121"/>
      <c r="N13" s="121"/>
      <c r="O13" s="73">
        <v>259.8</v>
      </c>
      <c r="P13" s="121"/>
      <c r="Q13" s="43" t="s">
        <v>416</v>
      </c>
      <c r="R13" s="40" t="s">
        <v>53</v>
      </c>
      <c r="S13" s="1" t="s">
        <v>168</v>
      </c>
      <c r="T13" s="5" t="s">
        <v>163</v>
      </c>
      <c r="U13" s="5" t="s">
        <v>164</v>
      </c>
    </row>
    <row r="14" spans="1:21" ht="25" customHeight="1" x14ac:dyDescent="0.35">
      <c r="A14" s="118" t="s">
        <v>143</v>
      </c>
      <c r="B14" s="118" t="s">
        <v>167</v>
      </c>
      <c r="C14" s="118" t="s">
        <v>117</v>
      </c>
      <c r="D14" s="118" t="s">
        <v>492</v>
      </c>
      <c r="E14" s="34" t="s">
        <v>475</v>
      </c>
      <c r="F14" s="56">
        <v>610.08000000000004</v>
      </c>
      <c r="G14" s="59">
        <v>329.02</v>
      </c>
      <c r="H14" s="59">
        <v>275.11</v>
      </c>
      <c r="I14" s="56">
        <v>618.02</v>
      </c>
      <c r="J14" s="59">
        <v>206.45</v>
      </c>
      <c r="K14" s="56">
        <v>548.04999999999995</v>
      </c>
      <c r="L14" s="121"/>
      <c r="M14" s="121"/>
      <c r="N14" s="121"/>
      <c r="O14" s="73">
        <v>330.9</v>
      </c>
      <c r="P14" s="121"/>
      <c r="Q14" s="43" t="s">
        <v>416</v>
      </c>
      <c r="R14" s="40" t="s">
        <v>53</v>
      </c>
      <c r="S14" s="1" t="s">
        <v>168</v>
      </c>
      <c r="T14" s="5" t="s">
        <v>163</v>
      </c>
      <c r="U14" s="5" t="s">
        <v>164</v>
      </c>
    </row>
    <row r="15" spans="1:21" ht="25" customHeight="1" x14ac:dyDescent="0.35">
      <c r="A15" s="118" t="s">
        <v>143</v>
      </c>
      <c r="B15" s="118" t="s">
        <v>167</v>
      </c>
      <c r="C15" s="118" t="s">
        <v>117</v>
      </c>
      <c r="D15" s="118" t="s">
        <v>492</v>
      </c>
      <c r="E15" s="34" t="s">
        <v>473</v>
      </c>
      <c r="F15" s="56">
        <v>196.18</v>
      </c>
      <c r="G15" s="59">
        <v>48.86</v>
      </c>
      <c r="H15" s="20" t="s">
        <v>10</v>
      </c>
      <c r="I15" s="59">
        <v>21.89</v>
      </c>
      <c r="J15" s="20" t="s">
        <v>10</v>
      </c>
      <c r="K15" s="59">
        <v>26.2</v>
      </c>
      <c r="L15" s="121"/>
      <c r="M15" s="121"/>
      <c r="N15" s="121"/>
      <c r="O15" s="73">
        <v>23.74</v>
      </c>
      <c r="P15" s="121"/>
      <c r="Q15" s="43" t="s">
        <v>416</v>
      </c>
      <c r="R15" s="40" t="s">
        <v>53</v>
      </c>
      <c r="S15" s="1" t="s">
        <v>168</v>
      </c>
      <c r="T15" s="5" t="s">
        <v>163</v>
      </c>
      <c r="U15" s="5" t="s">
        <v>164</v>
      </c>
    </row>
    <row r="16" spans="1:21" ht="25" customHeight="1" x14ac:dyDescent="0.35">
      <c r="A16" s="120" t="s">
        <v>143</v>
      </c>
      <c r="B16" s="120" t="s">
        <v>77</v>
      </c>
      <c r="C16" s="120" t="s">
        <v>120</v>
      </c>
      <c r="D16" s="120" t="s">
        <v>167</v>
      </c>
      <c r="E16" s="34" t="s">
        <v>617</v>
      </c>
      <c r="F16" s="197">
        <v>0.14599999999999999</v>
      </c>
      <c r="G16" s="197">
        <v>0.154</v>
      </c>
      <c r="H16" s="197">
        <v>0.20899999999999999</v>
      </c>
      <c r="I16" s="197">
        <v>0.20699999999999999</v>
      </c>
      <c r="J16" s="197">
        <v>0.17399999999999999</v>
      </c>
      <c r="K16" s="197">
        <v>0.188</v>
      </c>
      <c r="L16" s="121"/>
      <c r="M16" s="217"/>
      <c r="N16" s="197">
        <v>0.185</v>
      </c>
      <c r="O16" s="197">
        <v>0.16700000000000001</v>
      </c>
      <c r="P16" s="121"/>
      <c r="Q16" s="4">
        <v>2023</v>
      </c>
      <c r="R16" s="40" t="s">
        <v>53</v>
      </c>
      <c r="S16" s="17" t="s">
        <v>613</v>
      </c>
      <c r="T16" s="5" t="s">
        <v>19</v>
      </c>
      <c r="U16" s="5" t="s">
        <v>610</v>
      </c>
    </row>
    <row r="17" spans="1:21" ht="25" customHeight="1" x14ac:dyDescent="0.35">
      <c r="A17" s="120" t="s">
        <v>143</v>
      </c>
      <c r="B17" s="120" t="s">
        <v>167</v>
      </c>
      <c r="C17" s="120" t="s">
        <v>120</v>
      </c>
      <c r="D17" s="120" t="s">
        <v>167</v>
      </c>
      <c r="E17" s="34" t="s">
        <v>615</v>
      </c>
      <c r="F17" s="197">
        <v>0.13900000000000001</v>
      </c>
      <c r="G17" s="197">
        <v>0.14000000000000001</v>
      </c>
      <c r="H17" s="197">
        <v>0.16300000000000001</v>
      </c>
      <c r="I17" s="197">
        <v>0.17599999999999999</v>
      </c>
      <c r="J17" s="197">
        <v>0.152</v>
      </c>
      <c r="K17" s="307">
        <v>0.20300000000000001</v>
      </c>
      <c r="L17" s="121"/>
      <c r="M17" s="217"/>
      <c r="N17" s="307">
        <v>0.16500000000000001</v>
      </c>
      <c r="O17" s="197">
        <v>0.13900000000000001</v>
      </c>
      <c r="P17" s="121"/>
      <c r="Q17" s="4">
        <v>2023</v>
      </c>
      <c r="R17" s="40" t="s">
        <v>53</v>
      </c>
      <c r="S17" s="17" t="s">
        <v>613</v>
      </c>
      <c r="T17" s="5" t="s">
        <v>19</v>
      </c>
      <c r="U17" s="5" t="s">
        <v>610</v>
      </c>
    </row>
    <row r="18" spans="1:21" ht="25" customHeight="1" x14ac:dyDescent="0.35">
      <c r="A18" s="120" t="s">
        <v>143</v>
      </c>
      <c r="B18" s="120" t="s">
        <v>167</v>
      </c>
      <c r="C18" s="120" t="s">
        <v>120</v>
      </c>
      <c r="D18" s="120" t="s">
        <v>492</v>
      </c>
      <c r="E18" s="34" t="s">
        <v>634</v>
      </c>
      <c r="F18" s="307">
        <v>0.187</v>
      </c>
      <c r="G18" s="197">
        <v>0.158</v>
      </c>
      <c r="H18" s="197">
        <v>0.14000000000000001</v>
      </c>
      <c r="I18" s="197">
        <v>0.13900000000000001</v>
      </c>
      <c r="J18" s="307">
        <v>0.248</v>
      </c>
      <c r="K18" s="307">
        <v>0.217</v>
      </c>
      <c r="L18" s="121"/>
      <c r="M18" s="217"/>
      <c r="N18" s="307">
        <v>0.17699999999999999</v>
      </c>
      <c r="O18" s="197">
        <v>0.13100000000000001</v>
      </c>
      <c r="P18" s="121"/>
      <c r="Q18" s="4">
        <v>2023</v>
      </c>
      <c r="R18" s="40" t="s">
        <v>53</v>
      </c>
      <c r="S18" s="17" t="s">
        <v>613</v>
      </c>
      <c r="T18" s="5" t="s">
        <v>19</v>
      </c>
      <c r="U18" s="5" t="s">
        <v>610</v>
      </c>
    </row>
    <row r="19" spans="1:21" ht="25" customHeight="1" x14ac:dyDescent="0.35">
      <c r="A19" s="120" t="s">
        <v>143</v>
      </c>
      <c r="B19" s="120" t="s">
        <v>167</v>
      </c>
      <c r="C19" s="120" t="s">
        <v>120</v>
      </c>
      <c r="D19" s="120" t="s">
        <v>167</v>
      </c>
      <c r="E19" s="34" t="s">
        <v>618</v>
      </c>
      <c r="F19" s="197">
        <v>3.3000000000000002E-2</v>
      </c>
      <c r="G19" s="197">
        <v>6.3E-2</v>
      </c>
      <c r="H19" s="197">
        <v>0.09</v>
      </c>
      <c r="I19" s="197">
        <v>6.5000000000000002E-2</v>
      </c>
      <c r="J19" s="197">
        <v>3.7999999999999999E-2</v>
      </c>
      <c r="K19" s="197">
        <v>8.1000000000000003E-2</v>
      </c>
      <c r="L19" s="121"/>
      <c r="M19" s="217"/>
      <c r="N19" s="197">
        <v>6.3E-2</v>
      </c>
      <c r="O19" s="197">
        <v>8.8999999999999996E-2</v>
      </c>
      <c r="P19" s="121"/>
      <c r="Q19" s="4">
        <v>2023</v>
      </c>
      <c r="R19" s="40" t="s">
        <v>53</v>
      </c>
      <c r="S19" s="17" t="s">
        <v>613</v>
      </c>
      <c r="T19" s="5" t="s">
        <v>19</v>
      </c>
      <c r="U19" s="5" t="s">
        <v>610</v>
      </c>
    </row>
    <row r="20" spans="1:21" ht="25" customHeight="1" x14ac:dyDescent="0.35">
      <c r="A20" s="120" t="s">
        <v>143</v>
      </c>
      <c r="B20" s="120" t="s">
        <v>62</v>
      </c>
      <c r="C20" s="120" t="s">
        <v>120</v>
      </c>
      <c r="D20" s="120" t="s">
        <v>167</v>
      </c>
      <c r="E20" s="34" t="s">
        <v>616</v>
      </c>
      <c r="F20" s="197">
        <v>0.127</v>
      </c>
      <c r="G20" s="197">
        <v>0.124</v>
      </c>
      <c r="H20" s="197">
        <v>0.121</v>
      </c>
      <c r="I20" s="197">
        <v>0.151</v>
      </c>
      <c r="J20" s="197">
        <v>0.13200000000000001</v>
      </c>
      <c r="K20" s="307">
        <v>0.218</v>
      </c>
      <c r="L20" s="121"/>
      <c r="M20" s="217"/>
      <c r="N20" s="307">
        <v>0.14599999999999999</v>
      </c>
      <c r="O20" s="197">
        <v>0.113</v>
      </c>
      <c r="P20" s="121"/>
      <c r="Q20" s="4">
        <v>2023</v>
      </c>
      <c r="R20" s="40" t="s">
        <v>53</v>
      </c>
      <c r="S20" s="17" t="s">
        <v>613</v>
      </c>
      <c r="T20" s="5" t="s">
        <v>19</v>
      </c>
      <c r="U20" s="5" t="s">
        <v>610</v>
      </c>
    </row>
    <row r="21" spans="1:21" ht="25" customHeight="1" x14ac:dyDescent="0.35">
      <c r="A21" s="118" t="s">
        <v>143</v>
      </c>
      <c r="B21" s="118" t="s">
        <v>167</v>
      </c>
      <c r="C21" s="118" t="s">
        <v>117</v>
      </c>
      <c r="D21" s="118" t="s">
        <v>492</v>
      </c>
      <c r="E21" s="34" t="s">
        <v>467</v>
      </c>
      <c r="F21" s="31">
        <v>710.6</v>
      </c>
      <c r="G21" s="31">
        <v>814.4</v>
      </c>
      <c r="H21" s="31">
        <v>506.4</v>
      </c>
      <c r="I21" s="31">
        <v>661.8</v>
      </c>
      <c r="J21" s="31">
        <v>690.9</v>
      </c>
      <c r="K21" s="31">
        <v>556.79999999999995</v>
      </c>
      <c r="L21" s="121"/>
      <c r="M21" s="121"/>
      <c r="N21" s="121"/>
      <c r="O21" s="139">
        <v>554.9</v>
      </c>
      <c r="P21" s="121"/>
      <c r="Q21" s="43">
        <v>2022</v>
      </c>
      <c r="R21" s="62" t="s">
        <v>53</v>
      </c>
      <c r="S21" s="16" t="s">
        <v>671</v>
      </c>
      <c r="T21" s="5" t="s">
        <v>163</v>
      </c>
      <c r="U21" s="5" t="s">
        <v>164</v>
      </c>
    </row>
    <row r="22" spans="1:21" ht="25" customHeight="1" x14ac:dyDescent="0.35">
      <c r="A22" s="118" t="s">
        <v>143</v>
      </c>
      <c r="B22" s="118" t="s">
        <v>167</v>
      </c>
      <c r="C22" s="118" t="s">
        <v>117</v>
      </c>
      <c r="D22" s="118" t="s">
        <v>492</v>
      </c>
      <c r="E22" s="34" t="s">
        <v>468</v>
      </c>
      <c r="F22" s="31">
        <v>315.8</v>
      </c>
      <c r="G22" s="31">
        <v>276.89999999999998</v>
      </c>
      <c r="H22" s="31">
        <v>189</v>
      </c>
      <c r="I22" s="31">
        <v>351.5</v>
      </c>
      <c r="J22" s="31">
        <v>278</v>
      </c>
      <c r="K22" s="31">
        <v>338.4</v>
      </c>
      <c r="L22" s="121"/>
      <c r="M22" s="121"/>
      <c r="N22" s="121"/>
      <c r="O22" s="139">
        <v>242.6</v>
      </c>
      <c r="P22" s="121"/>
      <c r="Q22" s="43">
        <v>2022</v>
      </c>
      <c r="R22" s="62" t="s">
        <v>53</v>
      </c>
      <c r="S22" s="16" t="s">
        <v>671</v>
      </c>
      <c r="T22" s="5" t="s">
        <v>163</v>
      </c>
      <c r="U22" s="5" t="s">
        <v>164</v>
      </c>
    </row>
    <row r="23" spans="1:21" ht="25" customHeight="1" x14ac:dyDescent="0.35">
      <c r="A23" s="118" t="s">
        <v>143</v>
      </c>
      <c r="B23" s="118" t="s">
        <v>167</v>
      </c>
      <c r="C23" s="118" t="s">
        <v>117</v>
      </c>
      <c r="D23" s="118" t="s">
        <v>492</v>
      </c>
      <c r="E23" s="34" t="s">
        <v>469</v>
      </c>
      <c r="F23" s="31">
        <v>150.69999999999999</v>
      </c>
      <c r="G23" s="31">
        <v>140.1</v>
      </c>
      <c r="H23" s="31">
        <v>113.1</v>
      </c>
      <c r="I23" s="31">
        <v>245.9</v>
      </c>
      <c r="J23" s="31">
        <v>155.30000000000001</v>
      </c>
      <c r="K23" s="31">
        <v>192.1</v>
      </c>
      <c r="L23" s="121"/>
      <c r="M23" s="121"/>
      <c r="N23" s="121"/>
      <c r="O23" s="139">
        <v>190.4</v>
      </c>
      <c r="P23" s="121"/>
      <c r="Q23" s="43">
        <v>2022</v>
      </c>
      <c r="R23" s="62" t="s">
        <v>53</v>
      </c>
      <c r="S23" s="16" t="s">
        <v>671</v>
      </c>
      <c r="T23" s="5" t="s">
        <v>163</v>
      </c>
      <c r="U23" s="5" t="s">
        <v>164</v>
      </c>
    </row>
    <row r="24" spans="1:21" ht="25" customHeight="1" x14ac:dyDescent="0.35">
      <c r="A24" s="118" t="s">
        <v>143</v>
      </c>
      <c r="B24" s="118" t="s">
        <v>167</v>
      </c>
      <c r="C24" s="118" t="s">
        <v>121</v>
      </c>
      <c r="D24" s="118" t="s">
        <v>492</v>
      </c>
      <c r="E24" s="34" t="s">
        <v>365</v>
      </c>
      <c r="F24" s="59">
        <v>227</v>
      </c>
      <c r="G24" s="59">
        <v>163</v>
      </c>
      <c r="H24" s="59">
        <v>179</v>
      </c>
      <c r="I24" s="59">
        <v>237</v>
      </c>
      <c r="J24" s="59">
        <v>265</v>
      </c>
      <c r="K24" s="59">
        <v>187</v>
      </c>
      <c r="L24" s="121"/>
      <c r="M24" s="121"/>
      <c r="N24" s="121"/>
      <c r="O24" s="6">
        <v>227916</v>
      </c>
      <c r="P24" s="121"/>
      <c r="Q24" s="43">
        <v>2023</v>
      </c>
      <c r="R24" s="62" t="s">
        <v>53</v>
      </c>
      <c r="S24" s="1" t="s">
        <v>168</v>
      </c>
      <c r="T24" s="24" t="s">
        <v>163</v>
      </c>
      <c r="U24" s="24" t="s">
        <v>164</v>
      </c>
    </row>
    <row r="25" spans="1:21" ht="25" customHeight="1" x14ac:dyDescent="0.35">
      <c r="A25" s="118" t="s">
        <v>143</v>
      </c>
      <c r="B25" s="118" t="s">
        <v>167</v>
      </c>
      <c r="C25" s="120" t="s">
        <v>49</v>
      </c>
      <c r="D25" s="120" t="s">
        <v>492</v>
      </c>
      <c r="E25" s="34" t="s">
        <v>602</v>
      </c>
      <c r="F25" s="121"/>
      <c r="G25" s="121"/>
      <c r="H25" s="9">
        <v>62563</v>
      </c>
      <c r="I25" s="35">
        <v>77755</v>
      </c>
      <c r="J25" s="35">
        <v>64750</v>
      </c>
      <c r="K25" s="35">
        <v>69362</v>
      </c>
      <c r="L25" s="35">
        <v>65610</v>
      </c>
      <c r="M25" s="9"/>
      <c r="N25" s="35">
        <v>68061</v>
      </c>
      <c r="O25" s="6">
        <v>45739</v>
      </c>
      <c r="P25" s="6">
        <v>48481</v>
      </c>
      <c r="Q25" s="4" t="s">
        <v>290</v>
      </c>
      <c r="R25" s="40" t="s">
        <v>53</v>
      </c>
      <c r="S25" s="1" t="s">
        <v>169</v>
      </c>
      <c r="T25" s="5" t="s">
        <v>50</v>
      </c>
      <c r="U25" s="5" t="s">
        <v>161</v>
      </c>
    </row>
    <row r="26" spans="1:21" ht="25" customHeight="1" x14ac:dyDescent="0.35">
      <c r="A26" s="118" t="s">
        <v>143</v>
      </c>
      <c r="B26" s="118" t="s">
        <v>167</v>
      </c>
      <c r="C26" s="118" t="s">
        <v>47</v>
      </c>
      <c r="D26" s="118" t="s">
        <v>492</v>
      </c>
      <c r="E26" s="34" t="s">
        <v>410</v>
      </c>
      <c r="F26" s="172"/>
      <c r="G26" s="172"/>
      <c r="H26" s="178">
        <v>4.4000000000000004</v>
      </c>
      <c r="I26" s="174">
        <v>11.6</v>
      </c>
      <c r="J26" s="178">
        <v>7.2</v>
      </c>
      <c r="K26" s="178">
        <v>8.1</v>
      </c>
      <c r="L26" s="178">
        <v>9.1999999999999993</v>
      </c>
      <c r="M26" s="178">
        <v>40.700000000000003</v>
      </c>
      <c r="N26" s="74">
        <v>9.1999999999999993</v>
      </c>
      <c r="O26" s="171">
        <v>6.6</v>
      </c>
      <c r="P26" s="171">
        <v>6.6</v>
      </c>
      <c r="Q26" s="126" t="s">
        <v>361</v>
      </c>
      <c r="R26" s="40" t="s">
        <v>53</v>
      </c>
      <c r="S26" s="1" t="s">
        <v>413</v>
      </c>
      <c r="T26" s="5" t="s">
        <v>412</v>
      </c>
      <c r="U26" s="5" t="s">
        <v>411</v>
      </c>
    </row>
    <row r="27" spans="1:21" ht="25" customHeight="1" x14ac:dyDescent="0.35">
      <c r="A27" s="118" t="s">
        <v>143</v>
      </c>
      <c r="B27" s="118" t="s">
        <v>167</v>
      </c>
      <c r="C27" s="118" t="s">
        <v>117</v>
      </c>
      <c r="D27" s="118" t="s">
        <v>492</v>
      </c>
      <c r="E27" s="34" t="s">
        <v>470</v>
      </c>
      <c r="F27" s="31">
        <v>72</v>
      </c>
      <c r="G27" s="31">
        <v>48</v>
      </c>
      <c r="H27" s="31">
        <v>59</v>
      </c>
      <c r="I27" s="31">
        <v>97</v>
      </c>
      <c r="J27" s="31">
        <v>54</v>
      </c>
      <c r="K27" s="31">
        <v>60</v>
      </c>
      <c r="L27" s="121"/>
      <c r="M27" s="121"/>
      <c r="N27" s="121"/>
      <c r="O27" s="31">
        <v>131</v>
      </c>
      <c r="P27" s="121"/>
      <c r="Q27" s="17">
        <v>2023</v>
      </c>
      <c r="R27" s="40" t="s">
        <v>53</v>
      </c>
      <c r="S27" s="16" t="s">
        <v>671</v>
      </c>
      <c r="T27" s="24" t="s">
        <v>163</v>
      </c>
      <c r="U27" s="24" t="s">
        <v>164</v>
      </c>
    </row>
    <row r="28" spans="1:21" ht="25" customHeight="1" x14ac:dyDescent="0.35">
      <c r="A28" s="118" t="s">
        <v>143</v>
      </c>
      <c r="B28" s="118" t="s">
        <v>167</v>
      </c>
      <c r="C28" s="118" t="s">
        <v>117</v>
      </c>
      <c r="D28" s="118" t="s">
        <v>492</v>
      </c>
      <c r="E28" s="34" t="s">
        <v>471</v>
      </c>
      <c r="F28" s="31">
        <v>37</v>
      </c>
      <c r="G28" s="31">
        <v>22</v>
      </c>
      <c r="H28" s="31">
        <v>28</v>
      </c>
      <c r="I28" s="31">
        <v>47</v>
      </c>
      <c r="J28" s="31">
        <v>36</v>
      </c>
      <c r="K28" s="31">
        <v>39</v>
      </c>
      <c r="L28" s="121"/>
      <c r="M28" s="121"/>
      <c r="N28" s="121"/>
      <c r="O28" s="31">
        <v>82</v>
      </c>
      <c r="P28" s="121"/>
      <c r="Q28" s="17">
        <v>2023</v>
      </c>
      <c r="R28" s="40" t="s">
        <v>53</v>
      </c>
      <c r="S28" s="16" t="s">
        <v>671</v>
      </c>
      <c r="T28" s="24" t="s">
        <v>163</v>
      </c>
      <c r="U28" s="24" t="s">
        <v>164</v>
      </c>
    </row>
    <row r="29" spans="1:21" ht="25" customHeight="1" x14ac:dyDescent="0.35">
      <c r="A29" s="118" t="s">
        <v>143</v>
      </c>
      <c r="B29" s="118" t="s">
        <v>167</v>
      </c>
      <c r="C29" s="118" t="s">
        <v>117</v>
      </c>
      <c r="D29" s="118" t="s">
        <v>492</v>
      </c>
      <c r="E29" s="34" t="s">
        <v>472</v>
      </c>
      <c r="F29" s="31">
        <v>35</v>
      </c>
      <c r="G29" s="31">
        <v>19</v>
      </c>
      <c r="H29" s="31">
        <v>23</v>
      </c>
      <c r="I29" s="31">
        <v>49</v>
      </c>
      <c r="J29" s="31">
        <v>16</v>
      </c>
      <c r="K29" s="31">
        <v>36</v>
      </c>
      <c r="L29" s="121"/>
      <c r="M29" s="121"/>
      <c r="N29" s="121"/>
      <c r="O29" s="31">
        <v>51</v>
      </c>
      <c r="P29" s="121"/>
      <c r="Q29" s="17">
        <v>2023</v>
      </c>
      <c r="R29" s="40" t="s">
        <v>53</v>
      </c>
      <c r="S29" s="16" t="s">
        <v>671</v>
      </c>
      <c r="T29" s="24" t="s">
        <v>163</v>
      </c>
      <c r="U29" s="24" t="s">
        <v>164</v>
      </c>
    </row>
    <row r="30" spans="1:21" ht="25" customHeight="1" x14ac:dyDescent="0.35">
      <c r="A30" s="118" t="s">
        <v>143</v>
      </c>
      <c r="B30" s="118" t="s">
        <v>167</v>
      </c>
      <c r="C30" s="118" t="s">
        <v>36</v>
      </c>
      <c r="D30" s="118" t="s">
        <v>492</v>
      </c>
      <c r="E30" s="34" t="s">
        <v>435</v>
      </c>
      <c r="F30" s="20">
        <v>12</v>
      </c>
      <c r="G30" s="20">
        <v>6.6</v>
      </c>
      <c r="H30" s="20">
        <v>5.3</v>
      </c>
      <c r="I30" s="20">
        <v>11.2</v>
      </c>
      <c r="J30" s="20">
        <v>9.6</v>
      </c>
      <c r="K30" s="20">
        <v>8.1</v>
      </c>
      <c r="L30" s="121"/>
      <c r="M30" s="121"/>
      <c r="N30" s="20">
        <v>9</v>
      </c>
      <c r="O30" s="20">
        <v>7.9</v>
      </c>
      <c r="P30" s="121"/>
      <c r="Q30" s="4" t="s">
        <v>265</v>
      </c>
      <c r="R30" s="40" t="s">
        <v>53</v>
      </c>
      <c r="S30" s="16" t="s">
        <v>61</v>
      </c>
      <c r="T30" s="5" t="s">
        <v>162</v>
      </c>
      <c r="U30" s="2" t="s">
        <v>116</v>
      </c>
    </row>
    <row r="31" spans="1:21" ht="25" customHeight="1" x14ac:dyDescent="0.35">
      <c r="A31" s="120" t="s">
        <v>105</v>
      </c>
      <c r="B31" s="120" t="s">
        <v>43</v>
      </c>
      <c r="C31" s="120" t="s">
        <v>119</v>
      </c>
      <c r="D31" s="120" t="s">
        <v>489</v>
      </c>
      <c r="E31" s="34" t="s">
        <v>551</v>
      </c>
      <c r="F31" s="121"/>
      <c r="G31" s="121"/>
      <c r="H31" s="223">
        <v>1.3</v>
      </c>
      <c r="I31" s="223">
        <v>0.8</v>
      </c>
      <c r="J31" s="121"/>
      <c r="K31" s="121"/>
      <c r="L31" s="222">
        <v>1.9</v>
      </c>
      <c r="M31" s="223">
        <v>1.9</v>
      </c>
      <c r="N31" s="223">
        <v>1.6</v>
      </c>
      <c r="O31" s="223">
        <v>1.9</v>
      </c>
      <c r="P31" s="223">
        <v>1.6</v>
      </c>
      <c r="Q31" s="4">
        <v>2021</v>
      </c>
      <c r="R31" s="40" t="s">
        <v>53</v>
      </c>
      <c r="S31" s="1" t="s">
        <v>226</v>
      </c>
      <c r="T31" s="5" t="s">
        <v>30</v>
      </c>
      <c r="U31" s="5" t="s">
        <v>306</v>
      </c>
    </row>
    <row r="32" spans="1:21" ht="25" customHeight="1" x14ac:dyDescent="0.35">
      <c r="A32" s="120" t="s">
        <v>105</v>
      </c>
      <c r="B32" s="120" t="s">
        <v>62</v>
      </c>
      <c r="C32" s="120" t="s">
        <v>47</v>
      </c>
      <c r="D32" s="120" t="s">
        <v>170</v>
      </c>
      <c r="E32" s="34" t="s">
        <v>507</v>
      </c>
      <c r="F32" s="21">
        <v>13.1</v>
      </c>
      <c r="G32" s="21">
        <v>16.100000000000001</v>
      </c>
      <c r="H32" s="228">
        <v>18.2</v>
      </c>
      <c r="I32" s="228">
        <v>23.1</v>
      </c>
      <c r="J32" s="228">
        <v>17.399999999999999</v>
      </c>
      <c r="K32" s="21">
        <v>13.6</v>
      </c>
      <c r="L32" s="121"/>
      <c r="M32" s="20"/>
      <c r="N32" s="228">
        <v>17.5</v>
      </c>
      <c r="O32" s="20">
        <v>15.2</v>
      </c>
      <c r="P32" s="54">
        <v>14.7</v>
      </c>
      <c r="Q32" s="4" t="s">
        <v>409</v>
      </c>
      <c r="R32" s="40" t="s">
        <v>53</v>
      </c>
      <c r="S32" s="1" t="s">
        <v>226</v>
      </c>
      <c r="T32" s="5" t="s">
        <v>30</v>
      </c>
      <c r="U32" s="5" t="s">
        <v>306</v>
      </c>
    </row>
    <row r="33" spans="1:21" ht="27" customHeight="1" x14ac:dyDescent="0.35">
      <c r="A33" s="120" t="s">
        <v>105</v>
      </c>
      <c r="B33" s="120" t="s">
        <v>167</v>
      </c>
      <c r="C33" s="120" t="s">
        <v>47</v>
      </c>
      <c r="D33" s="120" t="s">
        <v>170</v>
      </c>
      <c r="E33" s="34" t="s">
        <v>508</v>
      </c>
      <c r="F33" s="21">
        <v>11.7</v>
      </c>
      <c r="G33" s="228">
        <v>15.4</v>
      </c>
      <c r="H33" s="21">
        <v>10.3</v>
      </c>
      <c r="I33" s="228">
        <v>15.7</v>
      </c>
      <c r="J33" s="21">
        <v>10.4</v>
      </c>
      <c r="K33" s="21">
        <v>11.6</v>
      </c>
      <c r="L33" s="121"/>
      <c r="M33" s="121"/>
      <c r="N33" s="228">
        <v>12.5</v>
      </c>
      <c r="O33" s="20">
        <v>10</v>
      </c>
      <c r="P33" s="20">
        <v>10</v>
      </c>
      <c r="Q33" s="4" t="s">
        <v>409</v>
      </c>
      <c r="R33" s="40" t="s">
        <v>53</v>
      </c>
      <c r="S33" s="1" t="s">
        <v>226</v>
      </c>
      <c r="T33" s="5" t="s">
        <v>30</v>
      </c>
      <c r="U33" s="5" t="s">
        <v>306</v>
      </c>
    </row>
    <row r="34" spans="1:21" ht="27" customHeight="1" x14ac:dyDescent="0.35">
      <c r="A34" s="118" t="s">
        <v>105</v>
      </c>
      <c r="B34" s="118" t="s">
        <v>62</v>
      </c>
      <c r="C34" s="118" t="s">
        <v>119</v>
      </c>
      <c r="D34" s="118" t="s">
        <v>170</v>
      </c>
      <c r="E34" s="34" t="s">
        <v>18</v>
      </c>
      <c r="F34" s="42" t="s">
        <v>403</v>
      </c>
      <c r="G34" s="42">
        <v>6.3E-2</v>
      </c>
      <c r="H34" s="42">
        <v>5.3999999999999999E-2</v>
      </c>
      <c r="I34" s="63">
        <v>6.9000000000000006E-2</v>
      </c>
      <c r="J34" s="42">
        <v>6.0999999999999999E-2</v>
      </c>
      <c r="K34" s="63">
        <v>6.8000000000000005E-2</v>
      </c>
      <c r="L34" s="121"/>
      <c r="M34" s="121"/>
      <c r="N34" s="63">
        <v>6.0999999999999999E-2</v>
      </c>
      <c r="O34" s="42">
        <v>5.6000000000000001E-2</v>
      </c>
      <c r="P34" s="42">
        <v>5.6000000000000001E-2</v>
      </c>
      <c r="Q34" s="43" t="s">
        <v>402</v>
      </c>
      <c r="R34" s="40" t="s">
        <v>53</v>
      </c>
      <c r="S34" s="1" t="s">
        <v>226</v>
      </c>
      <c r="T34" s="5" t="s">
        <v>30</v>
      </c>
      <c r="U34" s="5" t="s">
        <v>306</v>
      </c>
    </row>
    <row r="35" spans="1:21" ht="27" customHeight="1" x14ac:dyDescent="0.35">
      <c r="A35" s="118" t="s">
        <v>105</v>
      </c>
      <c r="B35" s="118" t="s">
        <v>77</v>
      </c>
      <c r="C35" s="118" t="s">
        <v>119</v>
      </c>
      <c r="D35" s="118" t="s">
        <v>170</v>
      </c>
      <c r="E35" s="34" t="s">
        <v>17</v>
      </c>
      <c r="F35" s="42" t="s">
        <v>403</v>
      </c>
      <c r="G35" s="42">
        <v>8.5000000000000006E-2</v>
      </c>
      <c r="H35" s="42">
        <v>8.4000000000000005E-2</v>
      </c>
      <c r="I35" s="42">
        <v>8.6999999999999994E-2</v>
      </c>
      <c r="J35" s="42">
        <v>9.5000000000000001E-2</v>
      </c>
      <c r="K35" s="42">
        <v>7.9000000000000001E-2</v>
      </c>
      <c r="L35" s="121"/>
      <c r="M35" s="121"/>
      <c r="N35" s="42">
        <v>8.5999999999999993E-2</v>
      </c>
      <c r="O35" s="42">
        <v>7.8E-2</v>
      </c>
      <c r="P35" s="42">
        <v>7.9000000000000001E-2</v>
      </c>
      <c r="Q35" s="43" t="s">
        <v>402</v>
      </c>
      <c r="R35" s="40" t="s">
        <v>53</v>
      </c>
      <c r="S35" s="1" t="s">
        <v>226</v>
      </c>
      <c r="T35" s="5" t="s">
        <v>30</v>
      </c>
      <c r="U35" s="5" t="s">
        <v>306</v>
      </c>
    </row>
    <row r="36" spans="1:21" ht="27" customHeight="1" x14ac:dyDescent="0.35">
      <c r="A36" s="118" t="s">
        <v>105</v>
      </c>
      <c r="B36" s="118" t="s">
        <v>167</v>
      </c>
      <c r="C36" s="118" t="s">
        <v>119</v>
      </c>
      <c r="D36" s="118" t="s">
        <v>170</v>
      </c>
      <c r="E36" s="34" t="s">
        <v>112</v>
      </c>
      <c r="F36" s="42" t="s">
        <v>403</v>
      </c>
      <c r="G36" s="42">
        <v>7.2999999999999995E-2</v>
      </c>
      <c r="H36" s="42">
        <v>6.8000000000000005E-2</v>
      </c>
      <c r="I36" s="42">
        <v>7.8E-2</v>
      </c>
      <c r="J36" s="15">
        <v>7.6999999999999999E-2</v>
      </c>
      <c r="K36" s="42">
        <v>7.3999999999999996E-2</v>
      </c>
      <c r="L36" s="121"/>
      <c r="M36" s="121"/>
      <c r="N36" s="42">
        <v>7.2999999999999995E-2</v>
      </c>
      <c r="O36" s="42">
        <v>6.6000000000000003E-2</v>
      </c>
      <c r="P36" s="42">
        <v>6.7000000000000004E-2</v>
      </c>
      <c r="Q36" s="43" t="s">
        <v>402</v>
      </c>
      <c r="R36" s="40" t="s">
        <v>53</v>
      </c>
      <c r="S36" s="1" t="s">
        <v>226</v>
      </c>
      <c r="T36" s="5" t="s">
        <v>30</v>
      </c>
      <c r="U36" s="5" t="s">
        <v>306</v>
      </c>
    </row>
    <row r="37" spans="1:21" ht="27" customHeight="1" x14ac:dyDescent="0.35">
      <c r="A37" s="120" t="s">
        <v>105</v>
      </c>
      <c r="B37" s="118" t="s">
        <v>167</v>
      </c>
      <c r="C37" s="120" t="s">
        <v>117</v>
      </c>
      <c r="D37" s="118" t="s">
        <v>170</v>
      </c>
      <c r="E37" s="34" t="s">
        <v>357</v>
      </c>
      <c r="F37" s="121"/>
      <c r="G37" s="121"/>
      <c r="H37" s="63">
        <v>0.47</v>
      </c>
      <c r="I37" s="63">
        <v>0.44500000000000001</v>
      </c>
      <c r="J37" s="63">
        <v>0.50600000000000001</v>
      </c>
      <c r="K37" s="63">
        <v>0.44900000000000001</v>
      </c>
      <c r="L37" s="63">
        <v>0.49399999999999999</v>
      </c>
      <c r="M37" s="185"/>
      <c r="N37" s="63">
        <v>0.47299999999999998</v>
      </c>
      <c r="O37" s="42">
        <v>0.439</v>
      </c>
      <c r="P37" s="42">
        <v>0.40899999999999997</v>
      </c>
      <c r="Q37" s="17" t="s">
        <v>290</v>
      </c>
      <c r="R37" s="40" t="s">
        <v>53</v>
      </c>
      <c r="S37" s="1" t="s">
        <v>169</v>
      </c>
      <c r="T37" s="5" t="s">
        <v>254</v>
      </c>
      <c r="U37" s="5" t="s">
        <v>304</v>
      </c>
    </row>
    <row r="38" spans="1:21" ht="27" customHeight="1" x14ac:dyDescent="0.35">
      <c r="A38" s="120" t="s">
        <v>105</v>
      </c>
      <c r="B38" s="118" t="s">
        <v>62</v>
      </c>
      <c r="C38" s="120" t="s">
        <v>117</v>
      </c>
      <c r="D38" s="118" t="s">
        <v>170</v>
      </c>
      <c r="E38" s="34" t="s">
        <v>72</v>
      </c>
      <c r="F38" s="51">
        <v>0.46600000000000003</v>
      </c>
      <c r="G38" s="51">
        <v>0.51700000000000002</v>
      </c>
      <c r="H38" s="51">
        <v>0.504</v>
      </c>
      <c r="I38" s="51">
        <v>0.51400000000000001</v>
      </c>
      <c r="J38" s="84">
        <v>0.54500000000000004</v>
      </c>
      <c r="K38" s="51" t="s">
        <v>592</v>
      </c>
      <c r="L38" s="121"/>
      <c r="M38" s="121"/>
      <c r="N38" s="42">
        <v>0.51100000000000001</v>
      </c>
      <c r="O38" s="42">
        <v>0.51100000000000001</v>
      </c>
      <c r="P38" s="42">
        <v>0.5</v>
      </c>
      <c r="Q38" s="206" t="s">
        <v>591</v>
      </c>
      <c r="R38" s="40" t="s">
        <v>53</v>
      </c>
      <c r="S38" s="17" t="s">
        <v>218</v>
      </c>
      <c r="T38" s="5" t="s">
        <v>30</v>
      </c>
      <c r="U38" s="5" t="s">
        <v>306</v>
      </c>
    </row>
    <row r="39" spans="1:21" ht="27" customHeight="1" x14ac:dyDescent="0.35">
      <c r="A39" s="118" t="s">
        <v>105</v>
      </c>
      <c r="B39" s="118" t="s">
        <v>62</v>
      </c>
      <c r="C39" s="118" t="s">
        <v>119</v>
      </c>
      <c r="D39" s="118" t="s">
        <v>170</v>
      </c>
      <c r="E39" s="34" t="s">
        <v>369</v>
      </c>
      <c r="F39" s="171">
        <v>70</v>
      </c>
      <c r="G39" s="171">
        <v>53.4</v>
      </c>
      <c r="H39" s="306">
        <v>71.599999999999994</v>
      </c>
      <c r="I39" s="171">
        <v>67</v>
      </c>
      <c r="J39" s="306">
        <v>71.7</v>
      </c>
      <c r="K39" s="171">
        <v>49.9</v>
      </c>
      <c r="L39" s="121"/>
      <c r="M39" s="121"/>
      <c r="N39" s="305">
        <v>65.099999999999994</v>
      </c>
      <c r="O39" s="186">
        <v>60.3</v>
      </c>
      <c r="P39" s="186">
        <v>63.2</v>
      </c>
      <c r="Q39" s="206" t="s">
        <v>591</v>
      </c>
      <c r="R39" s="40" t="s">
        <v>53</v>
      </c>
      <c r="S39" s="17" t="s">
        <v>218</v>
      </c>
      <c r="T39" s="5" t="s">
        <v>30</v>
      </c>
      <c r="U39" s="5" t="s">
        <v>306</v>
      </c>
    </row>
    <row r="40" spans="1:21" ht="27" customHeight="1" x14ac:dyDescent="0.35">
      <c r="A40" s="118" t="s">
        <v>105</v>
      </c>
      <c r="B40" s="118" t="s">
        <v>167</v>
      </c>
      <c r="C40" s="118" t="s">
        <v>119</v>
      </c>
      <c r="D40" s="120" t="s">
        <v>170</v>
      </c>
      <c r="E40" s="34" t="s">
        <v>675</v>
      </c>
      <c r="F40" s="18">
        <v>4.4999999999999998E-2</v>
      </c>
      <c r="G40" s="18">
        <v>0.04</v>
      </c>
      <c r="H40" s="18">
        <v>3.5999999999999997E-2</v>
      </c>
      <c r="I40" s="18">
        <v>3.4000000000000002E-2</v>
      </c>
      <c r="J40" s="18">
        <v>4.4999999999999998E-2</v>
      </c>
      <c r="K40" s="18">
        <v>3.5000000000000003E-2</v>
      </c>
      <c r="L40" s="121"/>
      <c r="M40" s="121"/>
      <c r="N40" s="18">
        <v>3.7999999999999999E-2</v>
      </c>
      <c r="O40" s="18">
        <v>2.8000000000000001E-2</v>
      </c>
      <c r="P40" s="18">
        <v>2.9000000000000001E-2</v>
      </c>
      <c r="Q40" s="4">
        <v>2021</v>
      </c>
      <c r="R40" s="40" t="s">
        <v>53</v>
      </c>
      <c r="S40" s="188" t="s">
        <v>61</v>
      </c>
      <c r="T40" s="32" t="s">
        <v>22</v>
      </c>
      <c r="U40" s="5" t="s">
        <v>303</v>
      </c>
    </row>
    <row r="41" spans="1:21" ht="27" customHeight="1" x14ac:dyDescent="0.35">
      <c r="A41" s="118" t="s">
        <v>105</v>
      </c>
      <c r="B41" s="118" t="s">
        <v>167</v>
      </c>
      <c r="C41" s="118" t="s">
        <v>119</v>
      </c>
      <c r="D41" s="118" t="s">
        <v>170</v>
      </c>
      <c r="E41" s="34" t="s">
        <v>74</v>
      </c>
      <c r="F41" s="59">
        <v>592.9</v>
      </c>
      <c r="G41" s="59">
        <v>571.20000000000005</v>
      </c>
      <c r="H41" s="59">
        <v>561.6</v>
      </c>
      <c r="I41" s="59">
        <v>602.29999999999995</v>
      </c>
      <c r="J41" s="59">
        <v>596.79999999999995</v>
      </c>
      <c r="K41" s="59">
        <v>585</v>
      </c>
      <c r="L41" s="121"/>
      <c r="M41" s="121"/>
      <c r="N41" s="59">
        <v>587.1</v>
      </c>
      <c r="O41" s="59">
        <v>547.70000000000005</v>
      </c>
      <c r="P41" s="31">
        <v>567.9</v>
      </c>
      <c r="Q41" s="142" t="s">
        <v>454</v>
      </c>
      <c r="R41" s="40" t="s">
        <v>53</v>
      </c>
      <c r="S41" s="17" t="s">
        <v>218</v>
      </c>
      <c r="T41" s="5" t="s">
        <v>30</v>
      </c>
      <c r="U41" s="5" t="s">
        <v>306</v>
      </c>
    </row>
    <row r="42" spans="1:21" ht="27" customHeight="1" x14ac:dyDescent="0.35">
      <c r="A42" s="118" t="s">
        <v>105</v>
      </c>
      <c r="B42" s="118" t="s">
        <v>167</v>
      </c>
      <c r="C42" s="118" t="s">
        <v>119</v>
      </c>
      <c r="D42" s="118" t="s">
        <v>170</v>
      </c>
      <c r="E42" s="34" t="s">
        <v>75</v>
      </c>
      <c r="F42" s="59">
        <v>69.599999999999994</v>
      </c>
      <c r="G42" s="59">
        <v>64.3</v>
      </c>
      <c r="H42" s="59">
        <v>70.5</v>
      </c>
      <c r="I42" s="59">
        <v>67.099999999999994</v>
      </c>
      <c r="J42" s="59">
        <v>71.8</v>
      </c>
      <c r="K42" s="56">
        <v>83.2</v>
      </c>
      <c r="L42" s="121"/>
      <c r="M42" s="59">
        <v>587.1</v>
      </c>
      <c r="N42" s="56">
        <v>71</v>
      </c>
      <c r="O42" s="31">
        <v>63.5</v>
      </c>
      <c r="P42" s="31">
        <v>63.6</v>
      </c>
      <c r="Q42" s="142" t="s">
        <v>454</v>
      </c>
      <c r="R42" s="40" t="s">
        <v>53</v>
      </c>
      <c r="S42" s="17" t="s">
        <v>218</v>
      </c>
      <c r="T42" s="5" t="s">
        <v>30</v>
      </c>
      <c r="U42" s="5" t="s">
        <v>306</v>
      </c>
    </row>
    <row r="43" spans="1:21" ht="27" customHeight="1" x14ac:dyDescent="0.35">
      <c r="A43" s="118" t="s">
        <v>105</v>
      </c>
      <c r="B43" s="118" t="s">
        <v>62</v>
      </c>
      <c r="C43" s="118" t="s">
        <v>119</v>
      </c>
      <c r="D43" s="118" t="s">
        <v>170</v>
      </c>
      <c r="E43" s="34" t="s">
        <v>240</v>
      </c>
      <c r="F43" s="59">
        <v>533.20000000000005</v>
      </c>
      <c r="G43" s="59">
        <v>512.20000000000005</v>
      </c>
      <c r="H43" s="59">
        <v>527.9</v>
      </c>
      <c r="I43" s="56">
        <v>562.6</v>
      </c>
      <c r="J43" s="56">
        <v>543.9</v>
      </c>
      <c r="K43" s="59">
        <v>519</v>
      </c>
      <c r="L43" s="121"/>
      <c r="M43" s="56">
        <v>71</v>
      </c>
      <c r="N43" s="56">
        <v>537.20000000000005</v>
      </c>
      <c r="O43" s="31">
        <v>496.1</v>
      </c>
      <c r="P43" s="31">
        <v>509.3</v>
      </c>
      <c r="Q43" s="142" t="s">
        <v>454</v>
      </c>
      <c r="R43" s="40" t="s">
        <v>53</v>
      </c>
      <c r="S43" s="17" t="s">
        <v>218</v>
      </c>
      <c r="T43" s="5" t="s">
        <v>30</v>
      </c>
      <c r="U43" s="5" t="s">
        <v>306</v>
      </c>
    </row>
    <row r="44" spans="1:21" ht="29.25" customHeight="1" x14ac:dyDescent="0.35">
      <c r="A44" s="118" t="s">
        <v>105</v>
      </c>
      <c r="B44" s="118" t="s">
        <v>62</v>
      </c>
      <c r="C44" s="118" t="s">
        <v>119</v>
      </c>
      <c r="D44" s="118" t="s">
        <v>170</v>
      </c>
      <c r="E44" s="34" t="s">
        <v>457</v>
      </c>
      <c r="F44" s="56">
        <v>21.9</v>
      </c>
      <c r="G44" s="56">
        <v>22</v>
      </c>
      <c r="H44" s="55">
        <v>12.2</v>
      </c>
      <c r="I44" s="55">
        <v>14.7</v>
      </c>
      <c r="J44" s="59">
        <v>19.3</v>
      </c>
      <c r="K44" s="56">
        <v>21.4</v>
      </c>
      <c r="L44" s="121"/>
      <c r="M44" s="59"/>
      <c r="N44" s="59">
        <v>18</v>
      </c>
      <c r="O44" s="59">
        <v>20</v>
      </c>
      <c r="P44" s="31">
        <v>17.7</v>
      </c>
      <c r="Q44" s="142" t="s">
        <v>454</v>
      </c>
      <c r="R44" s="40" t="s">
        <v>53</v>
      </c>
      <c r="S44" s="17" t="s">
        <v>218</v>
      </c>
      <c r="T44" s="5" t="s">
        <v>30</v>
      </c>
      <c r="U44" s="5" t="s">
        <v>306</v>
      </c>
    </row>
    <row r="45" spans="1:21" ht="27" customHeight="1" x14ac:dyDescent="0.35">
      <c r="A45" s="118" t="s">
        <v>105</v>
      </c>
      <c r="B45" s="118" t="s">
        <v>62</v>
      </c>
      <c r="C45" s="118" t="s">
        <v>119</v>
      </c>
      <c r="D45" s="118" t="s">
        <v>170</v>
      </c>
      <c r="E45" s="34" t="s">
        <v>458</v>
      </c>
      <c r="F45" s="59">
        <v>56.3</v>
      </c>
      <c r="G45" s="59">
        <v>46.8</v>
      </c>
      <c r="H45" s="59">
        <v>47.3</v>
      </c>
      <c r="I45" s="56">
        <v>75.5</v>
      </c>
      <c r="J45" s="56">
        <v>63.3</v>
      </c>
      <c r="K45" s="56">
        <v>67.2</v>
      </c>
      <c r="L45" s="121"/>
      <c r="M45" s="59"/>
      <c r="N45" s="56">
        <v>61.3</v>
      </c>
      <c r="O45" s="59">
        <v>48.1</v>
      </c>
      <c r="P45" s="31">
        <v>51</v>
      </c>
      <c r="Q45" s="142" t="s">
        <v>454</v>
      </c>
      <c r="R45" s="40" t="s">
        <v>53</v>
      </c>
      <c r="S45" s="17" t="s">
        <v>218</v>
      </c>
      <c r="T45" s="5" t="s">
        <v>30</v>
      </c>
      <c r="U45" s="5" t="s">
        <v>306</v>
      </c>
    </row>
    <row r="46" spans="1:21" ht="27" customHeight="1" x14ac:dyDescent="0.35">
      <c r="A46" s="118" t="s">
        <v>105</v>
      </c>
      <c r="B46" s="118" t="s">
        <v>62</v>
      </c>
      <c r="C46" s="118" t="s">
        <v>119</v>
      </c>
      <c r="D46" s="118" t="s">
        <v>170</v>
      </c>
      <c r="E46" s="34" t="s">
        <v>459</v>
      </c>
      <c r="F46" s="56">
        <v>29.1</v>
      </c>
      <c r="G46" s="56">
        <v>30.7</v>
      </c>
      <c r="H46" s="59">
        <v>23.3</v>
      </c>
      <c r="I46" s="59">
        <v>23.9</v>
      </c>
      <c r="J46" s="59">
        <v>25</v>
      </c>
      <c r="K46" s="59">
        <v>23.1</v>
      </c>
      <c r="L46" s="121"/>
      <c r="M46" s="59"/>
      <c r="N46" s="56">
        <v>27.6</v>
      </c>
      <c r="O46" s="59">
        <v>26.9</v>
      </c>
      <c r="P46" s="31">
        <v>25</v>
      </c>
      <c r="Q46" s="142" t="s">
        <v>454</v>
      </c>
      <c r="R46" s="40" t="s">
        <v>53</v>
      </c>
      <c r="S46" s="17" t="s">
        <v>218</v>
      </c>
      <c r="T46" s="5" t="s">
        <v>30</v>
      </c>
      <c r="U46" s="5" t="s">
        <v>306</v>
      </c>
    </row>
    <row r="47" spans="1:21" ht="27" customHeight="1" x14ac:dyDescent="0.35">
      <c r="A47" s="118" t="s">
        <v>105</v>
      </c>
      <c r="B47" s="118" t="s">
        <v>77</v>
      </c>
      <c r="C47" s="118" t="s">
        <v>119</v>
      </c>
      <c r="D47" s="118" t="s">
        <v>170</v>
      </c>
      <c r="E47" s="34" t="s">
        <v>241</v>
      </c>
      <c r="F47" s="59">
        <v>649.6</v>
      </c>
      <c r="G47" s="59">
        <v>626</v>
      </c>
      <c r="H47" s="59">
        <v>592.4</v>
      </c>
      <c r="I47" s="59">
        <v>642</v>
      </c>
      <c r="J47" s="59">
        <v>639.20000000000005</v>
      </c>
      <c r="K47" s="59">
        <v>643.70000000000005</v>
      </c>
      <c r="L47" s="121"/>
      <c r="M47" s="121"/>
      <c r="N47" s="59">
        <v>632.6</v>
      </c>
      <c r="O47" s="59">
        <v>601.79999999999995</v>
      </c>
      <c r="P47" s="59">
        <v>628.70000000000005</v>
      </c>
      <c r="Q47" s="142" t="s">
        <v>454</v>
      </c>
      <c r="R47" s="40" t="s">
        <v>53</v>
      </c>
      <c r="S47" s="17" t="s">
        <v>218</v>
      </c>
      <c r="T47" s="5" t="s">
        <v>30</v>
      </c>
      <c r="U47" s="5" t="s">
        <v>306</v>
      </c>
    </row>
    <row r="48" spans="1:21" ht="27" customHeight="1" x14ac:dyDescent="0.35">
      <c r="A48" s="118" t="s">
        <v>105</v>
      </c>
      <c r="B48" s="118" t="s">
        <v>62</v>
      </c>
      <c r="C48" s="118" t="s">
        <v>119</v>
      </c>
      <c r="D48" s="118" t="s">
        <v>170</v>
      </c>
      <c r="E48" s="34" t="s">
        <v>455</v>
      </c>
      <c r="F48" s="59">
        <v>71.599999999999994</v>
      </c>
      <c r="G48" s="59">
        <v>63.5</v>
      </c>
      <c r="H48" s="59">
        <v>51</v>
      </c>
      <c r="I48" s="55">
        <v>46.2</v>
      </c>
      <c r="J48" s="59">
        <v>63.4</v>
      </c>
      <c r="K48" s="59">
        <v>58.5</v>
      </c>
      <c r="L48" s="121"/>
      <c r="M48" s="59"/>
      <c r="N48" s="59">
        <v>57.6</v>
      </c>
      <c r="O48" s="59">
        <v>46</v>
      </c>
      <c r="P48" s="31">
        <v>59.4</v>
      </c>
      <c r="Q48" s="142" t="s">
        <v>454</v>
      </c>
      <c r="R48" s="40" t="s">
        <v>53</v>
      </c>
      <c r="S48" s="17" t="s">
        <v>218</v>
      </c>
      <c r="T48" s="5" t="s">
        <v>30</v>
      </c>
      <c r="U48" s="5" t="s">
        <v>306</v>
      </c>
    </row>
    <row r="49" spans="1:21" ht="25" customHeight="1" x14ac:dyDescent="0.35">
      <c r="A49" s="118" t="s">
        <v>105</v>
      </c>
      <c r="B49" s="118" t="s">
        <v>62</v>
      </c>
      <c r="C49" s="118" t="s">
        <v>119</v>
      </c>
      <c r="D49" s="118" t="s">
        <v>170</v>
      </c>
      <c r="E49" s="34" t="s">
        <v>456</v>
      </c>
      <c r="F49" s="59">
        <v>327.8</v>
      </c>
      <c r="G49" s="59">
        <v>331.7</v>
      </c>
      <c r="H49" s="59">
        <v>335.4</v>
      </c>
      <c r="I49" s="59">
        <v>350.7</v>
      </c>
      <c r="J49" s="59">
        <v>336.8</v>
      </c>
      <c r="K49" s="59">
        <v>316.8</v>
      </c>
      <c r="L49" s="121"/>
      <c r="M49" s="59"/>
      <c r="N49" s="59">
        <v>335.1</v>
      </c>
      <c r="O49" s="59">
        <v>327.2</v>
      </c>
      <c r="P49" s="31">
        <v>336.6</v>
      </c>
      <c r="Q49" s="142" t="s">
        <v>454</v>
      </c>
      <c r="R49" s="40" t="s">
        <v>53</v>
      </c>
      <c r="S49" s="17" t="s">
        <v>218</v>
      </c>
      <c r="T49" s="5" t="s">
        <v>30</v>
      </c>
      <c r="U49" s="5" t="s">
        <v>306</v>
      </c>
    </row>
    <row r="50" spans="1:21" ht="25" customHeight="1" x14ac:dyDescent="0.35">
      <c r="A50" s="118" t="s">
        <v>105</v>
      </c>
      <c r="B50" s="118" t="s">
        <v>62</v>
      </c>
      <c r="C50" s="118" t="s">
        <v>119</v>
      </c>
      <c r="D50" s="118" t="s">
        <v>170</v>
      </c>
      <c r="E50" s="34" t="s">
        <v>460</v>
      </c>
      <c r="F50" s="56">
        <v>16.7</v>
      </c>
      <c r="G50" s="55">
        <v>12.9</v>
      </c>
      <c r="H50" s="59">
        <v>15.4</v>
      </c>
      <c r="I50" s="56">
        <v>18.100000000000001</v>
      </c>
      <c r="J50" s="59">
        <v>16</v>
      </c>
      <c r="K50" s="59">
        <v>14.3</v>
      </c>
      <c r="L50" s="121"/>
      <c r="M50" s="59"/>
      <c r="N50" s="56">
        <v>15.9</v>
      </c>
      <c r="O50" s="59">
        <v>15.2</v>
      </c>
      <c r="P50" s="31">
        <v>14.7</v>
      </c>
      <c r="Q50" s="142" t="s">
        <v>454</v>
      </c>
      <c r="R50" s="40" t="s">
        <v>53</v>
      </c>
      <c r="S50" s="17" t="s">
        <v>218</v>
      </c>
      <c r="T50" s="5" t="s">
        <v>30</v>
      </c>
      <c r="U50" s="5" t="s">
        <v>306</v>
      </c>
    </row>
    <row r="51" spans="1:21" ht="25" customHeight="1" x14ac:dyDescent="0.3">
      <c r="A51" s="265" t="s">
        <v>105</v>
      </c>
      <c r="B51" s="265" t="s">
        <v>62</v>
      </c>
      <c r="C51" s="265" t="s">
        <v>47</v>
      </c>
      <c r="D51" s="265" t="s">
        <v>170</v>
      </c>
      <c r="E51" s="269" t="s">
        <v>586</v>
      </c>
      <c r="F51" s="274">
        <v>16.3</v>
      </c>
      <c r="G51" s="32">
        <v>19.399999999999999</v>
      </c>
      <c r="H51" s="32">
        <v>21.4</v>
      </c>
      <c r="I51" s="259">
        <v>24.8</v>
      </c>
      <c r="J51" s="127">
        <v>19.7</v>
      </c>
      <c r="K51" s="64">
        <v>16.899999999999999</v>
      </c>
      <c r="L51" s="283"/>
      <c r="M51" s="283"/>
      <c r="N51" s="277">
        <v>20.399999999999999</v>
      </c>
      <c r="O51" s="283"/>
      <c r="P51" s="275">
        <v>18.5</v>
      </c>
      <c r="Q51" s="287" t="s">
        <v>539</v>
      </c>
      <c r="R51" s="261" t="s">
        <v>53</v>
      </c>
      <c r="S51" s="290" t="s">
        <v>540</v>
      </c>
      <c r="T51" s="292" t="s">
        <v>51</v>
      </c>
      <c r="U51" s="292" t="s">
        <v>304</v>
      </c>
    </row>
    <row r="52" spans="1:21" ht="25" customHeight="1" x14ac:dyDescent="0.3">
      <c r="A52" s="265" t="s">
        <v>105</v>
      </c>
      <c r="B52" s="265" t="s">
        <v>167</v>
      </c>
      <c r="C52" s="265" t="s">
        <v>47</v>
      </c>
      <c r="D52" s="265" t="s">
        <v>170</v>
      </c>
      <c r="E52" s="269" t="s">
        <v>443</v>
      </c>
      <c r="F52" s="275">
        <v>17.7</v>
      </c>
      <c r="G52" s="277">
        <v>22.8</v>
      </c>
      <c r="H52" s="275">
        <v>17.600000000000001</v>
      </c>
      <c r="I52" s="277">
        <v>21.8</v>
      </c>
      <c r="J52" s="277">
        <v>23.3</v>
      </c>
      <c r="K52" s="277">
        <v>24.1</v>
      </c>
      <c r="L52" s="283"/>
      <c r="M52" s="283"/>
      <c r="N52" s="286">
        <v>21</v>
      </c>
      <c r="O52" s="283"/>
      <c r="P52" s="275">
        <v>16.100000000000001</v>
      </c>
      <c r="Q52" s="287" t="s">
        <v>539</v>
      </c>
      <c r="R52" s="261" t="s">
        <v>53</v>
      </c>
      <c r="S52" s="290" t="s">
        <v>540</v>
      </c>
      <c r="T52" s="292" t="s">
        <v>51</v>
      </c>
      <c r="U52" s="292" t="s">
        <v>304</v>
      </c>
    </row>
    <row r="53" spans="1:21" ht="25" customHeight="1" x14ac:dyDescent="0.3">
      <c r="A53" s="265" t="s">
        <v>105</v>
      </c>
      <c r="B53" s="265" t="s">
        <v>167</v>
      </c>
      <c r="C53" s="265" t="s">
        <v>47</v>
      </c>
      <c r="D53" s="265" t="s">
        <v>170</v>
      </c>
      <c r="E53" s="269" t="s">
        <v>445</v>
      </c>
      <c r="F53" s="273">
        <v>33.200000000000003</v>
      </c>
      <c r="G53" s="273">
        <v>25.5</v>
      </c>
      <c r="H53" s="273">
        <v>28.5</v>
      </c>
      <c r="I53" s="277">
        <v>42.3</v>
      </c>
      <c r="J53" s="277">
        <v>40.6</v>
      </c>
      <c r="K53" s="273">
        <v>31.6</v>
      </c>
      <c r="L53" s="283"/>
      <c r="M53" s="283"/>
      <c r="N53" s="277">
        <v>34.6</v>
      </c>
      <c r="O53" s="283"/>
      <c r="P53" s="275">
        <v>26.5</v>
      </c>
      <c r="Q53" s="287" t="s">
        <v>539</v>
      </c>
      <c r="R53" s="261" t="s">
        <v>53</v>
      </c>
      <c r="S53" s="290" t="s">
        <v>540</v>
      </c>
      <c r="T53" s="292" t="s">
        <v>51</v>
      </c>
      <c r="U53" s="292" t="s">
        <v>304</v>
      </c>
    </row>
    <row r="54" spans="1:21" ht="25" customHeight="1" x14ac:dyDescent="0.3">
      <c r="A54" s="265" t="s">
        <v>105</v>
      </c>
      <c r="B54" s="265" t="s">
        <v>77</v>
      </c>
      <c r="C54" s="265" t="s">
        <v>47</v>
      </c>
      <c r="D54" s="265" t="s">
        <v>170</v>
      </c>
      <c r="E54" s="269" t="s">
        <v>587</v>
      </c>
      <c r="F54" s="275">
        <v>24.3</v>
      </c>
      <c r="G54" s="275">
        <v>23.7</v>
      </c>
      <c r="H54" s="275">
        <v>21.8</v>
      </c>
      <c r="I54" s="277">
        <v>36.4</v>
      </c>
      <c r="J54" s="286">
        <v>31</v>
      </c>
      <c r="K54" s="277">
        <v>36.700000000000003</v>
      </c>
      <c r="L54" s="283"/>
      <c r="M54" s="283"/>
      <c r="N54" s="277">
        <v>29.5</v>
      </c>
      <c r="O54" s="283"/>
      <c r="P54" s="275">
        <v>23.9</v>
      </c>
      <c r="Q54" s="287" t="s">
        <v>539</v>
      </c>
      <c r="R54" s="261" t="s">
        <v>53</v>
      </c>
      <c r="S54" s="290" t="s">
        <v>540</v>
      </c>
      <c r="T54" s="292" t="s">
        <v>51</v>
      </c>
      <c r="U54" s="292" t="s">
        <v>304</v>
      </c>
    </row>
    <row r="55" spans="1:21" ht="25" customHeight="1" x14ac:dyDescent="0.35">
      <c r="A55" s="120" t="s">
        <v>105</v>
      </c>
      <c r="B55" s="120" t="s">
        <v>62</v>
      </c>
      <c r="C55" s="120" t="s">
        <v>119</v>
      </c>
      <c r="D55" s="120" t="s">
        <v>170</v>
      </c>
      <c r="E55" s="184" t="s">
        <v>523</v>
      </c>
      <c r="F55" s="176">
        <v>7.1</v>
      </c>
      <c r="G55" s="248">
        <v>10.8</v>
      </c>
      <c r="H55" s="244">
        <v>12.7</v>
      </c>
      <c r="I55" s="245">
        <v>15.3</v>
      </c>
      <c r="J55" s="246">
        <v>8.5</v>
      </c>
      <c r="K55" s="244">
        <v>12.3</v>
      </c>
      <c r="L55" s="121"/>
      <c r="M55" s="217"/>
      <c r="N55" s="223">
        <v>11.9</v>
      </c>
      <c r="O55" s="223">
        <v>10.3</v>
      </c>
      <c r="P55" s="223">
        <v>12</v>
      </c>
      <c r="Q55" s="49" t="s">
        <v>409</v>
      </c>
      <c r="R55" s="40" t="s">
        <v>53</v>
      </c>
      <c r="S55" s="1" t="s">
        <v>226</v>
      </c>
      <c r="T55" s="5" t="s">
        <v>30</v>
      </c>
      <c r="U55" s="5" t="s">
        <v>306</v>
      </c>
    </row>
    <row r="56" spans="1:21" ht="25" customHeight="1" x14ac:dyDescent="0.35">
      <c r="A56" s="120" t="s">
        <v>105</v>
      </c>
      <c r="B56" s="120" t="s">
        <v>62</v>
      </c>
      <c r="C56" s="120" t="s">
        <v>117</v>
      </c>
      <c r="D56" s="120" t="s">
        <v>170</v>
      </c>
      <c r="E56" s="34" t="s">
        <v>522</v>
      </c>
      <c r="F56" s="209">
        <v>59.9</v>
      </c>
      <c r="G56" s="209">
        <v>63.6</v>
      </c>
      <c r="H56" s="250">
        <v>67.2</v>
      </c>
      <c r="I56" s="250">
        <v>60.3</v>
      </c>
      <c r="J56" s="250">
        <v>67</v>
      </c>
      <c r="K56" s="250">
        <v>61.7</v>
      </c>
      <c r="L56" s="121"/>
      <c r="M56" s="217"/>
      <c r="N56" s="223">
        <v>63.3</v>
      </c>
      <c r="O56" s="223">
        <v>69.599999999999994</v>
      </c>
      <c r="P56" s="223">
        <v>68.400000000000006</v>
      </c>
      <c r="Q56" s="49" t="s">
        <v>409</v>
      </c>
      <c r="R56" s="40" t="s">
        <v>53</v>
      </c>
      <c r="S56" s="1" t="s">
        <v>226</v>
      </c>
      <c r="T56" s="5" t="s">
        <v>30</v>
      </c>
      <c r="U56" s="5" t="s">
        <v>306</v>
      </c>
    </row>
    <row r="57" spans="1:21" ht="25" customHeight="1" x14ac:dyDescent="0.35">
      <c r="A57" s="120" t="s">
        <v>105</v>
      </c>
      <c r="B57" s="118" t="s">
        <v>167</v>
      </c>
      <c r="C57" s="120" t="s">
        <v>117</v>
      </c>
      <c r="D57" s="120" t="s">
        <v>170</v>
      </c>
      <c r="E57" s="34" t="s">
        <v>206</v>
      </c>
      <c r="F57" s="121"/>
      <c r="G57" s="121"/>
      <c r="H57" s="36">
        <v>878</v>
      </c>
      <c r="I57" s="23">
        <v>2682</v>
      </c>
      <c r="J57" s="23">
        <v>2508</v>
      </c>
      <c r="K57" s="23">
        <v>2921</v>
      </c>
      <c r="L57" s="36">
        <v>1416</v>
      </c>
      <c r="M57" s="121"/>
      <c r="N57" s="121"/>
      <c r="O57" s="23">
        <v>3371</v>
      </c>
      <c r="P57" s="23">
        <v>2881</v>
      </c>
      <c r="Q57" s="4" t="s">
        <v>71</v>
      </c>
      <c r="R57" s="40" t="s">
        <v>53</v>
      </c>
      <c r="S57" s="1" t="s">
        <v>169</v>
      </c>
      <c r="T57" s="5" t="s">
        <v>50</v>
      </c>
      <c r="U57" s="5" t="s">
        <v>161</v>
      </c>
    </row>
    <row r="58" spans="1:21" ht="25" customHeight="1" x14ac:dyDescent="0.35">
      <c r="A58" s="120" t="s">
        <v>105</v>
      </c>
      <c r="B58" s="120" t="s">
        <v>167</v>
      </c>
      <c r="C58" s="120" t="s">
        <v>117</v>
      </c>
      <c r="D58" s="120" t="s">
        <v>170</v>
      </c>
      <c r="E58" s="34" t="s">
        <v>624</v>
      </c>
      <c r="F58" s="307">
        <v>0.44</v>
      </c>
      <c r="G58" s="307">
        <v>0.42899999999999999</v>
      </c>
      <c r="H58" s="197">
        <v>0.371</v>
      </c>
      <c r="I58" s="197">
        <v>0.36799999999999999</v>
      </c>
      <c r="J58" s="307">
        <v>0.49399999999999999</v>
      </c>
      <c r="K58" s="307">
        <v>0.437</v>
      </c>
      <c r="L58" s="121"/>
      <c r="M58" s="217"/>
      <c r="N58" s="307">
        <v>0.41499999999999998</v>
      </c>
      <c r="O58" s="197">
        <v>0.33300000000000002</v>
      </c>
      <c r="P58" s="121"/>
      <c r="Q58" s="4">
        <v>2023</v>
      </c>
      <c r="R58" s="40" t="s">
        <v>53</v>
      </c>
      <c r="S58" s="17" t="s">
        <v>613</v>
      </c>
      <c r="T58" s="5" t="s">
        <v>19</v>
      </c>
      <c r="U58" s="5" t="s">
        <v>610</v>
      </c>
    </row>
    <row r="59" spans="1:21" ht="25" customHeight="1" x14ac:dyDescent="0.35">
      <c r="A59" s="120" t="s">
        <v>105</v>
      </c>
      <c r="B59" s="120" t="s">
        <v>167</v>
      </c>
      <c r="C59" s="120" t="s">
        <v>119</v>
      </c>
      <c r="D59" s="120" t="s">
        <v>170</v>
      </c>
      <c r="E59" s="34" t="s">
        <v>642</v>
      </c>
      <c r="F59" s="307">
        <v>0.187</v>
      </c>
      <c r="G59" s="307">
        <v>0.15140000000000001</v>
      </c>
      <c r="H59" s="197">
        <v>0.14099999999999999</v>
      </c>
      <c r="I59" s="197">
        <v>0.11799999999999999</v>
      </c>
      <c r="J59" s="307">
        <v>0.16700000000000001</v>
      </c>
      <c r="K59" s="307">
        <v>0.154</v>
      </c>
      <c r="L59" s="121"/>
      <c r="M59" s="217"/>
      <c r="N59" s="307">
        <v>0.14899999999999999</v>
      </c>
      <c r="O59" s="197">
        <v>0.107</v>
      </c>
      <c r="P59" s="121"/>
      <c r="Q59" s="4">
        <v>2023</v>
      </c>
      <c r="R59" s="40" t="s">
        <v>53</v>
      </c>
      <c r="S59" s="17" t="s">
        <v>613</v>
      </c>
      <c r="T59" s="5" t="s">
        <v>19</v>
      </c>
      <c r="U59" s="5" t="s">
        <v>610</v>
      </c>
    </row>
    <row r="60" spans="1:21" ht="25" customHeight="1" x14ac:dyDescent="0.35">
      <c r="A60" s="120" t="s">
        <v>105</v>
      </c>
      <c r="B60" s="118" t="s">
        <v>167</v>
      </c>
      <c r="C60" s="120" t="s">
        <v>117</v>
      </c>
      <c r="D60" s="118" t="s">
        <v>167</v>
      </c>
      <c r="E60" s="34" t="s">
        <v>207</v>
      </c>
      <c r="F60" s="121"/>
      <c r="G60" s="121"/>
      <c r="H60" s="36">
        <v>625</v>
      </c>
      <c r="I60" s="23">
        <v>1637</v>
      </c>
      <c r="J60" s="36">
        <v>1392</v>
      </c>
      <c r="K60" s="23">
        <v>1714</v>
      </c>
      <c r="L60" s="36">
        <v>877</v>
      </c>
      <c r="M60" s="121"/>
      <c r="N60" s="121"/>
      <c r="O60" s="23">
        <v>2259</v>
      </c>
      <c r="P60" s="23">
        <v>1931</v>
      </c>
      <c r="Q60" s="4" t="s">
        <v>71</v>
      </c>
      <c r="R60" s="40" t="s">
        <v>53</v>
      </c>
      <c r="S60" s="1" t="s">
        <v>169</v>
      </c>
      <c r="T60" s="5" t="s">
        <v>50</v>
      </c>
      <c r="U60" s="5" t="s">
        <v>161</v>
      </c>
    </row>
    <row r="61" spans="1:21" ht="25" customHeight="1" x14ac:dyDescent="0.35">
      <c r="A61" s="120" t="s">
        <v>105</v>
      </c>
      <c r="B61" s="120" t="s">
        <v>42</v>
      </c>
      <c r="C61" s="120" t="s">
        <v>117</v>
      </c>
      <c r="D61" s="120" t="s">
        <v>488</v>
      </c>
      <c r="E61" s="34" t="s">
        <v>520</v>
      </c>
      <c r="F61" s="248">
        <v>89.3</v>
      </c>
      <c r="G61" s="248">
        <v>87.6</v>
      </c>
      <c r="H61" s="246">
        <v>79.8</v>
      </c>
      <c r="I61" s="244">
        <v>87.6</v>
      </c>
      <c r="J61" s="244">
        <v>86.8</v>
      </c>
      <c r="K61" s="246">
        <v>83.4</v>
      </c>
      <c r="L61" s="121"/>
      <c r="M61" s="217"/>
      <c r="N61" s="223">
        <v>85.5</v>
      </c>
      <c r="O61" s="223">
        <v>87.6</v>
      </c>
      <c r="P61" s="223">
        <v>86.6</v>
      </c>
      <c r="Q61" s="4">
        <v>2023</v>
      </c>
      <c r="R61" s="40" t="s">
        <v>53</v>
      </c>
      <c r="S61" s="1" t="s">
        <v>226</v>
      </c>
      <c r="T61" s="5" t="s">
        <v>30</v>
      </c>
      <c r="U61" s="5" t="s">
        <v>306</v>
      </c>
    </row>
    <row r="62" spans="1:21" ht="25" customHeight="1" x14ac:dyDescent="0.35">
      <c r="A62" s="120" t="s">
        <v>105</v>
      </c>
      <c r="B62" s="120" t="s">
        <v>42</v>
      </c>
      <c r="C62" s="120" t="s">
        <v>117</v>
      </c>
      <c r="D62" s="120" t="s">
        <v>488</v>
      </c>
      <c r="E62" s="34" t="s">
        <v>521</v>
      </c>
      <c r="F62" s="247">
        <v>89.3</v>
      </c>
      <c r="G62" s="248">
        <v>86.8</v>
      </c>
      <c r="H62" s="244">
        <v>85.3</v>
      </c>
      <c r="I62" s="244">
        <v>83.2</v>
      </c>
      <c r="J62" s="244">
        <v>86.9</v>
      </c>
      <c r="K62" s="244">
        <v>83.5</v>
      </c>
      <c r="L62" s="121"/>
      <c r="M62" s="217"/>
      <c r="N62" s="223">
        <v>85.2</v>
      </c>
      <c r="O62" s="223">
        <v>85.5</v>
      </c>
      <c r="P62" s="223">
        <v>84.3</v>
      </c>
      <c r="Q62" s="4">
        <v>2023</v>
      </c>
      <c r="R62" s="40" t="s">
        <v>53</v>
      </c>
      <c r="S62" s="1" t="s">
        <v>226</v>
      </c>
      <c r="T62" s="5" t="s">
        <v>30</v>
      </c>
      <c r="U62" s="5" t="s">
        <v>306</v>
      </c>
    </row>
    <row r="63" spans="1:21" ht="25" customHeight="1" x14ac:dyDescent="0.3">
      <c r="A63" s="265" t="s">
        <v>122</v>
      </c>
      <c r="B63" s="265" t="s">
        <v>167</v>
      </c>
      <c r="C63" s="265" t="s">
        <v>47</v>
      </c>
      <c r="D63" s="265" t="s">
        <v>491</v>
      </c>
      <c r="E63" s="269" t="s">
        <v>444</v>
      </c>
      <c r="F63" s="274">
        <v>32.299999999999997</v>
      </c>
      <c r="G63" s="274">
        <v>28.8</v>
      </c>
      <c r="H63" s="274">
        <v>33.1</v>
      </c>
      <c r="I63" s="275">
        <v>36.5</v>
      </c>
      <c r="J63" s="275">
        <v>37.4</v>
      </c>
      <c r="K63" s="274">
        <v>27.4</v>
      </c>
      <c r="L63" s="283"/>
      <c r="M63" s="283"/>
      <c r="N63" s="274">
        <v>33.4</v>
      </c>
      <c r="O63" s="283"/>
      <c r="P63" s="275">
        <v>43.5</v>
      </c>
      <c r="Q63" s="287" t="s">
        <v>539</v>
      </c>
      <c r="R63" s="261" t="s">
        <v>53</v>
      </c>
      <c r="S63" s="290" t="s">
        <v>540</v>
      </c>
      <c r="T63" s="292" t="s">
        <v>51</v>
      </c>
      <c r="U63" s="292" t="s">
        <v>304</v>
      </c>
    </row>
    <row r="64" spans="1:21" ht="25" customHeight="1" x14ac:dyDescent="0.35">
      <c r="A64" s="118" t="s">
        <v>122</v>
      </c>
      <c r="B64" s="118" t="s">
        <v>167</v>
      </c>
      <c r="C64" s="118" t="s">
        <v>119</v>
      </c>
      <c r="D64" s="118" t="s">
        <v>491</v>
      </c>
      <c r="E64" s="34" t="s">
        <v>429</v>
      </c>
      <c r="F64" s="6">
        <v>1069</v>
      </c>
      <c r="G64" s="6">
        <v>728</v>
      </c>
      <c r="H64" s="6">
        <v>1159</v>
      </c>
      <c r="I64" s="6">
        <v>1534</v>
      </c>
      <c r="J64" s="6">
        <v>1333</v>
      </c>
      <c r="K64" s="6">
        <v>920</v>
      </c>
      <c r="L64" s="121"/>
      <c r="M64" s="121"/>
      <c r="N64" s="7">
        <f>SUM(F64:M64)</f>
        <v>6743</v>
      </c>
      <c r="O64" s="121"/>
      <c r="P64" s="121"/>
      <c r="Q64" s="4">
        <v>2024</v>
      </c>
      <c r="R64" s="40" t="s">
        <v>53</v>
      </c>
      <c r="S64" s="47" t="s">
        <v>61</v>
      </c>
      <c r="T64" s="5" t="s">
        <v>430</v>
      </c>
      <c r="U64" s="5" t="s">
        <v>281</v>
      </c>
    </row>
    <row r="65" spans="1:21" ht="25" customHeight="1" x14ac:dyDescent="0.35">
      <c r="A65" s="118" t="s">
        <v>122</v>
      </c>
      <c r="B65" s="118" t="s">
        <v>167</v>
      </c>
      <c r="C65" s="118" t="s">
        <v>119</v>
      </c>
      <c r="D65" s="118" t="s">
        <v>491</v>
      </c>
      <c r="E65" s="34" t="s">
        <v>431</v>
      </c>
      <c r="F65" s="6">
        <v>2054</v>
      </c>
      <c r="G65" s="6">
        <v>1409</v>
      </c>
      <c r="H65" s="6">
        <v>2254</v>
      </c>
      <c r="I65" s="6">
        <v>3001</v>
      </c>
      <c r="J65" s="6">
        <v>2571</v>
      </c>
      <c r="K65" s="6">
        <v>1768</v>
      </c>
      <c r="L65" s="121"/>
      <c r="M65" s="121"/>
      <c r="N65" s="7">
        <f>SUM(F65:M65)</f>
        <v>13057</v>
      </c>
      <c r="O65" s="121"/>
      <c r="P65" s="121"/>
      <c r="Q65" s="4">
        <v>2024</v>
      </c>
      <c r="R65" s="40" t="s">
        <v>53</v>
      </c>
      <c r="S65" s="47" t="s">
        <v>61</v>
      </c>
      <c r="T65" s="5" t="s">
        <v>430</v>
      </c>
      <c r="U65" s="5" t="s">
        <v>281</v>
      </c>
    </row>
    <row r="66" spans="1:21" ht="25" customHeight="1" x14ac:dyDescent="0.35">
      <c r="A66" s="118" t="s">
        <v>122</v>
      </c>
      <c r="B66" s="118" t="s">
        <v>123</v>
      </c>
      <c r="C66" s="118" t="s">
        <v>119</v>
      </c>
      <c r="D66" s="118" t="s">
        <v>491</v>
      </c>
      <c r="E66" s="34" t="s">
        <v>321</v>
      </c>
      <c r="F66" s="9">
        <v>324</v>
      </c>
      <c r="G66" s="9">
        <v>219</v>
      </c>
      <c r="H66" s="9">
        <v>444</v>
      </c>
      <c r="I66" s="9">
        <v>520</v>
      </c>
      <c r="J66" s="9">
        <v>309</v>
      </c>
      <c r="K66" s="9">
        <v>279</v>
      </c>
      <c r="L66" s="121"/>
      <c r="M66" s="121"/>
      <c r="N66" s="9">
        <v>2097</v>
      </c>
      <c r="O66" s="9">
        <v>43130</v>
      </c>
      <c r="P66" s="121"/>
      <c r="Q66" s="4">
        <v>2021</v>
      </c>
      <c r="R66" s="40" t="s">
        <v>53</v>
      </c>
      <c r="S66" s="48" t="s">
        <v>61</v>
      </c>
      <c r="T66" s="32" t="s">
        <v>22</v>
      </c>
      <c r="U66" s="5" t="s">
        <v>303</v>
      </c>
    </row>
    <row r="67" spans="1:21" ht="25" customHeight="1" x14ac:dyDescent="0.35">
      <c r="A67" s="120" t="s">
        <v>106</v>
      </c>
      <c r="B67" s="120" t="s">
        <v>167</v>
      </c>
      <c r="C67" s="120" t="s">
        <v>36</v>
      </c>
      <c r="D67" s="120" t="s">
        <v>170</v>
      </c>
      <c r="E67" s="34" t="s">
        <v>662</v>
      </c>
      <c r="F67" s="197">
        <v>0.37</v>
      </c>
      <c r="G67" s="197">
        <v>0.32</v>
      </c>
      <c r="H67" s="197">
        <v>0.36599999999999999</v>
      </c>
      <c r="I67" s="197">
        <v>0.35799999999999998</v>
      </c>
      <c r="J67" s="197">
        <v>0.29399999999999998</v>
      </c>
      <c r="K67" s="197">
        <v>0.33400000000000002</v>
      </c>
      <c r="L67" s="121"/>
      <c r="M67" s="217"/>
      <c r="N67" s="197">
        <v>0.34300000000000003</v>
      </c>
      <c r="O67" s="197">
        <v>0.32300000000000001</v>
      </c>
      <c r="P67" s="121"/>
      <c r="Q67" s="4">
        <v>2023</v>
      </c>
      <c r="R67" s="40" t="s">
        <v>53</v>
      </c>
      <c r="S67" s="17" t="s">
        <v>613</v>
      </c>
      <c r="T67" s="5" t="s">
        <v>19</v>
      </c>
      <c r="U67" s="5" t="s">
        <v>610</v>
      </c>
    </row>
    <row r="68" spans="1:21" ht="25" customHeight="1" x14ac:dyDescent="0.35">
      <c r="A68" s="120" t="s">
        <v>106</v>
      </c>
      <c r="B68" s="120" t="s">
        <v>167</v>
      </c>
      <c r="C68" s="120" t="s">
        <v>119</v>
      </c>
      <c r="D68" s="120" t="s">
        <v>170</v>
      </c>
      <c r="E68" s="34" t="s">
        <v>630</v>
      </c>
      <c r="F68" s="197">
        <v>0.214</v>
      </c>
      <c r="G68" s="197">
        <v>0.21199999999999999</v>
      </c>
      <c r="H68" s="197">
        <v>0.19600000000000001</v>
      </c>
      <c r="I68" s="197">
        <v>0.223</v>
      </c>
      <c r="J68" s="197">
        <v>0.18099999999999999</v>
      </c>
      <c r="K68" s="197">
        <v>0.19900000000000001</v>
      </c>
      <c r="L68" s="121"/>
      <c r="M68" s="217"/>
      <c r="N68" s="197">
        <v>0.20499999999999999</v>
      </c>
      <c r="O68" s="197">
        <v>0.20300000000000001</v>
      </c>
      <c r="P68" s="121"/>
      <c r="Q68" s="4">
        <v>2023</v>
      </c>
      <c r="R68" s="40" t="s">
        <v>53</v>
      </c>
      <c r="S68" s="17" t="s">
        <v>613</v>
      </c>
      <c r="T68" s="5" t="s">
        <v>19</v>
      </c>
      <c r="U68" s="5" t="s">
        <v>610</v>
      </c>
    </row>
    <row r="69" spans="1:21" ht="25" customHeight="1" x14ac:dyDescent="0.35">
      <c r="A69" s="120" t="s">
        <v>106</v>
      </c>
      <c r="B69" s="120" t="s">
        <v>167</v>
      </c>
      <c r="C69" s="120" t="s">
        <v>119</v>
      </c>
      <c r="D69" s="120" t="s">
        <v>170</v>
      </c>
      <c r="E69" s="34" t="s">
        <v>629</v>
      </c>
      <c r="F69" s="197">
        <v>0.26700000000000002</v>
      </c>
      <c r="G69" s="197">
        <v>0.23699999999999999</v>
      </c>
      <c r="H69" s="197">
        <v>0.26700000000000002</v>
      </c>
      <c r="I69" s="307">
        <v>0.29299999999999998</v>
      </c>
      <c r="J69" s="197">
        <v>0.27600000000000002</v>
      </c>
      <c r="K69" s="197">
        <v>0.27600000000000002</v>
      </c>
      <c r="L69" s="121"/>
      <c r="M69" s="217"/>
      <c r="N69" s="307">
        <v>0.27300000000000002</v>
      </c>
      <c r="O69" s="197">
        <v>0.22500000000000001</v>
      </c>
      <c r="P69" s="121"/>
      <c r="Q69" s="4">
        <v>2023</v>
      </c>
      <c r="R69" s="40" t="s">
        <v>53</v>
      </c>
      <c r="S69" s="17" t="s">
        <v>613</v>
      </c>
      <c r="T69" s="5" t="s">
        <v>19</v>
      </c>
      <c r="U69" s="5" t="s">
        <v>610</v>
      </c>
    </row>
    <row r="70" spans="1:21" ht="25" customHeight="1" x14ac:dyDescent="0.35">
      <c r="A70" s="120" t="s">
        <v>52</v>
      </c>
      <c r="B70" s="120" t="s">
        <v>43</v>
      </c>
      <c r="C70" s="120" t="s">
        <v>119</v>
      </c>
      <c r="D70" s="120" t="s">
        <v>489</v>
      </c>
      <c r="E70" s="34" t="s">
        <v>552</v>
      </c>
      <c r="F70" s="121"/>
      <c r="G70" s="121"/>
      <c r="H70" s="223">
        <v>4.7</v>
      </c>
      <c r="I70" s="223">
        <v>6.1</v>
      </c>
      <c r="J70" s="121"/>
      <c r="K70" s="121"/>
      <c r="L70" s="37">
        <v>4.7</v>
      </c>
      <c r="M70" s="39">
        <v>4.5999999999999996</v>
      </c>
      <c r="N70" s="226">
        <v>5</v>
      </c>
      <c r="O70" s="226">
        <v>4.8</v>
      </c>
      <c r="P70" s="221">
        <v>5.9</v>
      </c>
      <c r="Q70" s="4">
        <v>2021</v>
      </c>
      <c r="R70" s="40" t="s">
        <v>53</v>
      </c>
      <c r="S70" s="1" t="s">
        <v>226</v>
      </c>
      <c r="T70" s="5" t="s">
        <v>30</v>
      </c>
      <c r="U70" s="5" t="s">
        <v>306</v>
      </c>
    </row>
    <row r="71" spans="1:21" ht="25" customHeight="1" x14ac:dyDescent="0.35">
      <c r="A71" s="118" t="s">
        <v>52</v>
      </c>
      <c r="B71" s="118" t="s">
        <v>167</v>
      </c>
      <c r="C71" s="118" t="s">
        <v>47</v>
      </c>
      <c r="D71" s="118" t="s">
        <v>495</v>
      </c>
      <c r="E71" s="34" t="s">
        <v>69</v>
      </c>
      <c r="F71" s="20">
        <v>5.3</v>
      </c>
      <c r="G71" s="20">
        <v>4.5</v>
      </c>
      <c r="H71" s="20">
        <v>3.9</v>
      </c>
      <c r="I71" s="20">
        <v>9.1999999999999993</v>
      </c>
      <c r="J71" s="20">
        <v>4.9000000000000004</v>
      </c>
      <c r="K71" s="20">
        <v>6.3</v>
      </c>
      <c r="L71" s="122"/>
      <c r="M71" s="121"/>
      <c r="N71" s="20">
        <v>5.9</v>
      </c>
      <c r="O71" s="20">
        <v>5.5</v>
      </c>
      <c r="P71" s="20">
        <v>7.1</v>
      </c>
      <c r="Q71" s="4" t="s">
        <v>409</v>
      </c>
      <c r="R71" s="40" t="s">
        <v>53</v>
      </c>
      <c r="S71" s="1" t="s">
        <v>226</v>
      </c>
      <c r="T71" s="5" t="s">
        <v>30</v>
      </c>
      <c r="U71" s="5" t="s">
        <v>306</v>
      </c>
    </row>
    <row r="72" spans="1:21" ht="25" customHeight="1" x14ac:dyDescent="0.3">
      <c r="A72" s="265" t="s">
        <v>52</v>
      </c>
      <c r="B72" s="265" t="s">
        <v>167</v>
      </c>
      <c r="C72" s="265" t="s">
        <v>47</v>
      </c>
      <c r="D72" s="265" t="s">
        <v>495</v>
      </c>
      <c r="E72" s="269" t="s">
        <v>278</v>
      </c>
      <c r="F72" s="274">
        <v>13.5</v>
      </c>
      <c r="G72" s="275">
        <v>20.6</v>
      </c>
      <c r="H72" s="275">
        <v>16.5</v>
      </c>
      <c r="I72" s="277">
        <v>26</v>
      </c>
      <c r="J72" s="275">
        <v>14.9</v>
      </c>
      <c r="K72" s="275">
        <v>20.7</v>
      </c>
      <c r="L72" s="283"/>
      <c r="M72" s="283"/>
      <c r="N72" s="275">
        <v>18.899999999999999</v>
      </c>
      <c r="O72" s="283"/>
      <c r="P72" s="275">
        <v>16.2</v>
      </c>
      <c r="Q72" s="287" t="s">
        <v>539</v>
      </c>
      <c r="R72" s="261" t="s">
        <v>53</v>
      </c>
      <c r="S72" s="290" t="s">
        <v>540</v>
      </c>
      <c r="T72" s="292" t="s">
        <v>51</v>
      </c>
      <c r="U72" s="292" t="s">
        <v>304</v>
      </c>
    </row>
    <row r="73" spans="1:21" ht="25" customHeight="1" x14ac:dyDescent="0.35">
      <c r="A73" s="118" t="s">
        <v>52</v>
      </c>
      <c r="B73" s="118" t="s">
        <v>167</v>
      </c>
      <c r="C73" s="118" t="s">
        <v>119</v>
      </c>
      <c r="D73" s="120" t="s">
        <v>495</v>
      </c>
      <c r="E73" s="34" t="s">
        <v>676</v>
      </c>
      <c r="F73" s="18">
        <v>0.06</v>
      </c>
      <c r="G73" s="18">
        <v>5.5E-2</v>
      </c>
      <c r="H73" s="18">
        <v>5.1999999999999998E-2</v>
      </c>
      <c r="I73" s="18">
        <v>6.5000000000000002E-2</v>
      </c>
      <c r="J73" s="18">
        <v>5.7000000000000002E-2</v>
      </c>
      <c r="K73" s="18">
        <v>5.6000000000000001E-2</v>
      </c>
      <c r="L73" s="121"/>
      <c r="M73" s="121"/>
      <c r="N73" s="18">
        <v>5.8000000000000003E-2</v>
      </c>
      <c r="O73" s="18">
        <v>4.7E-2</v>
      </c>
      <c r="P73" s="18">
        <v>4.7E-2</v>
      </c>
      <c r="Q73" s="4">
        <v>2021</v>
      </c>
      <c r="R73" s="40" t="s">
        <v>53</v>
      </c>
      <c r="S73" s="188" t="s">
        <v>61</v>
      </c>
      <c r="T73" s="32" t="s">
        <v>22</v>
      </c>
      <c r="U73" s="5" t="s">
        <v>303</v>
      </c>
    </row>
    <row r="74" spans="1:21" ht="25" customHeight="1" x14ac:dyDescent="0.35">
      <c r="A74" s="118" t="s">
        <v>52</v>
      </c>
      <c r="B74" s="118" t="s">
        <v>167</v>
      </c>
      <c r="C74" s="118" t="s">
        <v>117</v>
      </c>
      <c r="D74" s="118" t="s">
        <v>495</v>
      </c>
      <c r="E74" s="34" t="s">
        <v>603</v>
      </c>
      <c r="F74" s="121"/>
      <c r="G74" s="121"/>
      <c r="H74" s="104">
        <v>1E-3</v>
      </c>
      <c r="I74" s="218">
        <v>8.9999999999999993E-3</v>
      </c>
      <c r="J74" s="104">
        <v>3.0000000000000001E-3</v>
      </c>
      <c r="K74" s="218">
        <v>8.0000000000000002E-3</v>
      </c>
      <c r="L74" s="104">
        <v>2E-3</v>
      </c>
      <c r="M74" s="104"/>
      <c r="N74" s="218">
        <v>5.0000000000000001E-3</v>
      </c>
      <c r="O74" s="121"/>
      <c r="P74" s="18">
        <v>2E-3</v>
      </c>
      <c r="Q74" s="4" t="s">
        <v>464</v>
      </c>
      <c r="R74" s="40" t="s">
        <v>53</v>
      </c>
      <c r="S74" s="1" t="s">
        <v>219</v>
      </c>
      <c r="T74" s="5" t="s">
        <v>274</v>
      </c>
      <c r="U74" s="5" t="s">
        <v>304</v>
      </c>
    </row>
    <row r="75" spans="1:21" ht="25" customHeight="1" x14ac:dyDescent="0.35">
      <c r="A75" s="120" t="s">
        <v>52</v>
      </c>
      <c r="B75" s="120" t="s">
        <v>167</v>
      </c>
      <c r="C75" s="120" t="s">
        <v>119</v>
      </c>
      <c r="D75" s="120" t="s">
        <v>495</v>
      </c>
      <c r="E75" s="34" t="s">
        <v>643</v>
      </c>
      <c r="F75" s="307">
        <v>0.1</v>
      </c>
      <c r="G75" s="197">
        <v>8.1000000000000003E-2</v>
      </c>
      <c r="H75" s="197">
        <v>7.5999999999999998E-2</v>
      </c>
      <c r="I75" s="307">
        <v>0.111</v>
      </c>
      <c r="J75" s="197">
        <v>9.6000000000000002E-2</v>
      </c>
      <c r="K75" s="197">
        <v>8.5999999999999993E-2</v>
      </c>
      <c r="L75" s="121"/>
      <c r="M75" s="217"/>
      <c r="N75" s="307">
        <v>9.4E-2</v>
      </c>
      <c r="O75" s="197">
        <v>6.7000000000000004E-2</v>
      </c>
      <c r="P75" s="121"/>
      <c r="Q75" s="4">
        <v>2023</v>
      </c>
      <c r="R75" s="40" t="s">
        <v>53</v>
      </c>
      <c r="S75" s="17" t="s">
        <v>613</v>
      </c>
      <c r="T75" s="5" t="s">
        <v>19</v>
      </c>
      <c r="U75" s="5" t="s">
        <v>610</v>
      </c>
    </row>
    <row r="76" spans="1:21" ht="25" customHeight="1" x14ac:dyDescent="0.35">
      <c r="A76" s="118" t="s">
        <v>52</v>
      </c>
      <c r="B76" s="120" t="s">
        <v>167</v>
      </c>
      <c r="C76" s="118" t="s">
        <v>117</v>
      </c>
      <c r="D76" s="118" t="s">
        <v>495</v>
      </c>
      <c r="E76" s="34" t="s">
        <v>299</v>
      </c>
      <c r="F76" s="122"/>
      <c r="G76" s="122"/>
      <c r="H76" s="45">
        <v>12.4</v>
      </c>
      <c r="I76" s="72">
        <v>10.1</v>
      </c>
      <c r="J76" s="45">
        <v>12.8</v>
      </c>
      <c r="K76" s="45">
        <v>14.7</v>
      </c>
      <c r="L76" s="72">
        <v>10</v>
      </c>
      <c r="M76" s="23"/>
      <c r="N76" s="72">
        <v>14</v>
      </c>
      <c r="O76" s="72">
        <v>8.6</v>
      </c>
      <c r="P76" s="72">
        <v>9.3000000000000007</v>
      </c>
      <c r="Q76" s="1" t="s">
        <v>250</v>
      </c>
      <c r="R76" s="40" t="s">
        <v>53</v>
      </c>
      <c r="S76" s="1" t="s">
        <v>224</v>
      </c>
      <c r="T76" s="5" t="s">
        <v>251</v>
      </c>
      <c r="U76" s="5" t="s">
        <v>304</v>
      </c>
    </row>
    <row r="77" spans="1:21" ht="25" customHeight="1" x14ac:dyDescent="0.35">
      <c r="A77" s="118" t="s">
        <v>52</v>
      </c>
      <c r="B77" s="120" t="s">
        <v>167</v>
      </c>
      <c r="C77" s="118" t="s">
        <v>117</v>
      </c>
      <c r="D77" s="118" t="s">
        <v>495</v>
      </c>
      <c r="E77" s="34" t="s">
        <v>252</v>
      </c>
      <c r="F77" s="122"/>
      <c r="G77" s="122"/>
      <c r="H77" s="35">
        <v>5807.4</v>
      </c>
      <c r="I77" s="23">
        <v>4017.7</v>
      </c>
      <c r="J77" s="23">
        <v>4471.7</v>
      </c>
      <c r="K77" s="36">
        <v>3749.9</v>
      </c>
      <c r="L77" s="23">
        <v>4142.3</v>
      </c>
      <c r="M77" s="23"/>
      <c r="N77" s="23">
        <v>4360.5</v>
      </c>
      <c r="O77" s="23">
        <v>4699.5</v>
      </c>
      <c r="P77" s="23">
        <v>4189.7</v>
      </c>
      <c r="Q77" s="1" t="s">
        <v>250</v>
      </c>
      <c r="R77" s="40" t="s">
        <v>53</v>
      </c>
      <c r="S77" s="1" t="s">
        <v>224</v>
      </c>
      <c r="T77" s="5" t="s">
        <v>251</v>
      </c>
      <c r="U77" s="5" t="s">
        <v>304</v>
      </c>
    </row>
    <row r="78" spans="1:21" ht="25" customHeight="1" x14ac:dyDescent="0.35">
      <c r="A78" s="118" t="s">
        <v>52</v>
      </c>
      <c r="B78" s="118" t="s">
        <v>167</v>
      </c>
      <c r="C78" s="118" t="s">
        <v>117</v>
      </c>
      <c r="D78" s="118" t="s">
        <v>495</v>
      </c>
      <c r="E78" s="34" t="s">
        <v>400</v>
      </c>
      <c r="F78" s="23">
        <v>2940</v>
      </c>
      <c r="G78" s="23">
        <v>2090</v>
      </c>
      <c r="H78" s="23">
        <v>3600</v>
      </c>
      <c r="I78" s="23">
        <v>6290</v>
      </c>
      <c r="J78" s="23">
        <v>3560</v>
      </c>
      <c r="K78" s="23">
        <v>3430</v>
      </c>
      <c r="L78" s="121"/>
      <c r="M78" s="121"/>
      <c r="N78" s="23">
        <v>21910</v>
      </c>
      <c r="O78" s="23">
        <v>387790</v>
      </c>
      <c r="P78" s="23">
        <v>1502620</v>
      </c>
      <c r="Q78" s="4">
        <v>2023</v>
      </c>
      <c r="R78" s="40" t="s">
        <v>53</v>
      </c>
      <c r="S78" s="43" t="s">
        <v>61</v>
      </c>
      <c r="T78" s="2" t="s">
        <v>398</v>
      </c>
      <c r="U78" s="29" t="s">
        <v>433</v>
      </c>
    </row>
    <row r="79" spans="1:21" ht="25" customHeight="1" x14ac:dyDescent="0.35">
      <c r="A79" s="118" t="s">
        <v>52</v>
      </c>
      <c r="B79" s="118" t="s">
        <v>167</v>
      </c>
      <c r="C79" s="118" t="s">
        <v>117</v>
      </c>
      <c r="D79" s="118" t="s">
        <v>495</v>
      </c>
      <c r="E79" s="34" t="s">
        <v>399</v>
      </c>
      <c r="F79" s="33">
        <v>7.5999999999999998E-2</v>
      </c>
      <c r="G79" s="18">
        <v>6.0999999999999999E-2</v>
      </c>
      <c r="H79" s="18">
        <v>6.3E-2</v>
      </c>
      <c r="I79" s="33">
        <v>7.1999999999999995E-2</v>
      </c>
      <c r="J79" s="18">
        <v>6.7000000000000004E-2</v>
      </c>
      <c r="K79" s="18">
        <v>6.7000000000000004E-2</v>
      </c>
      <c r="L79" s="121"/>
      <c r="M79" s="121"/>
      <c r="N79" s="53">
        <v>6.8000000000000005E-2</v>
      </c>
      <c r="O79" s="14">
        <v>5.3999999999999999E-2</v>
      </c>
      <c r="P79" s="14">
        <v>5.8000000000000003E-2</v>
      </c>
      <c r="Q79" s="4">
        <v>2023</v>
      </c>
      <c r="R79" s="40" t="s">
        <v>53</v>
      </c>
      <c r="S79" s="1" t="s">
        <v>220</v>
      </c>
      <c r="T79" s="2" t="s">
        <v>398</v>
      </c>
      <c r="U79" s="29" t="s">
        <v>433</v>
      </c>
    </row>
    <row r="80" spans="1:21" ht="25" customHeight="1" x14ac:dyDescent="0.35">
      <c r="A80" s="120" t="s">
        <v>90</v>
      </c>
      <c r="B80" s="120" t="s">
        <v>43</v>
      </c>
      <c r="C80" s="120" t="s">
        <v>119</v>
      </c>
      <c r="D80" s="120" t="s">
        <v>489</v>
      </c>
      <c r="E80" s="34" t="s">
        <v>553</v>
      </c>
      <c r="F80" s="121"/>
      <c r="G80" s="121"/>
      <c r="H80" s="223">
        <v>3.7</v>
      </c>
      <c r="I80" s="222">
        <v>4.2</v>
      </c>
      <c r="J80" s="121"/>
      <c r="K80" s="121"/>
      <c r="L80" s="226">
        <v>4</v>
      </c>
      <c r="M80" s="226">
        <v>3.3</v>
      </c>
      <c r="N80" s="223">
        <v>3.7</v>
      </c>
      <c r="O80" s="223">
        <v>3.6</v>
      </c>
      <c r="P80" s="221">
        <v>3.7</v>
      </c>
      <c r="Q80" s="4">
        <v>2021</v>
      </c>
      <c r="R80" s="40" t="s">
        <v>53</v>
      </c>
      <c r="S80" s="1" t="s">
        <v>226</v>
      </c>
      <c r="T80" s="5" t="s">
        <v>30</v>
      </c>
      <c r="U80" s="5" t="s">
        <v>306</v>
      </c>
    </row>
    <row r="81" spans="1:21" ht="25" customHeight="1" x14ac:dyDescent="0.35">
      <c r="A81" s="118" t="s">
        <v>90</v>
      </c>
      <c r="B81" s="118" t="s">
        <v>167</v>
      </c>
      <c r="C81" s="118" t="s">
        <v>47</v>
      </c>
      <c r="D81" s="118" t="s">
        <v>495</v>
      </c>
      <c r="E81" s="34" t="s">
        <v>65</v>
      </c>
      <c r="F81" s="20">
        <v>31.4</v>
      </c>
      <c r="G81" s="20">
        <v>41.4</v>
      </c>
      <c r="H81" s="20">
        <v>31.8</v>
      </c>
      <c r="I81" s="228">
        <v>55.7</v>
      </c>
      <c r="J81" s="20">
        <v>36.799999999999997</v>
      </c>
      <c r="K81" s="20">
        <v>41.3</v>
      </c>
      <c r="L81" s="121"/>
      <c r="M81" s="121"/>
      <c r="N81" s="20">
        <v>40.6</v>
      </c>
      <c r="O81" s="20">
        <v>33.299999999999997</v>
      </c>
      <c r="P81" s="20">
        <v>34.5</v>
      </c>
      <c r="Q81" s="4" t="s">
        <v>409</v>
      </c>
      <c r="R81" s="40" t="s">
        <v>53</v>
      </c>
      <c r="S81" s="1" t="s">
        <v>226</v>
      </c>
      <c r="T81" s="5" t="s">
        <v>30</v>
      </c>
      <c r="U81" s="5" t="s">
        <v>306</v>
      </c>
    </row>
    <row r="82" spans="1:21" ht="25" customHeight="1" x14ac:dyDescent="0.35">
      <c r="A82" s="120" t="s">
        <v>90</v>
      </c>
      <c r="B82" s="120" t="s">
        <v>167</v>
      </c>
      <c r="C82" s="120" t="s">
        <v>47</v>
      </c>
      <c r="D82" s="300" t="s">
        <v>495</v>
      </c>
      <c r="E82" s="34" t="s">
        <v>604</v>
      </c>
      <c r="F82" s="227">
        <v>20.7</v>
      </c>
      <c r="G82" s="227">
        <v>24.8</v>
      </c>
      <c r="H82" s="227">
        <v>17.7</v>
      </c>
      <c r="I82" s="222">
        <v>35.700000000000003</v>
      </c>
      <c r="J82" s="223">
        <v>21.8</v>
      </c>
      <c r="K82" s="223">
        <v>28.3</v>
      </c>
      <c r="L82" s="121"/>
      <c r="M82" s="217"/>
      <c r="N82" s="223">
        <v>25.4</v>
      </c>
      <c r="O82" s="226">
        <v>21</v>
      </c>
      <c r="P82" s="221">
        <v>21.6</v>
      </c>
      <c r="Q82" s="4" t="s">
        <v>409</v>
      </c>
      <c r="R82" s="40" t="s">
        <v>53</v>
      </c>
      <c r="S82" s="1" t="s">
        <v>226</v>
      </c>
      <c r="T82" s="5" t="s">
        <v>30</v>
      </c>
      <c r="U82" s="5" t="s">
        <v>306</v>
      </c>
    </row>
    <row r="83" spans="1:21" ht="25" customHeight="1" x14ac:dyDescent="0.35">
      <c r="A83" s="118" t="s">
        <v>90</v>
      </c>
      <c r="B83" s="118" t="s">
        <v>167</v>
      </c>
      <c r="C83" s="118" t="s">
        <v>117</v>
      </c>
      <c r="D83" s="118" t="s">
        <v>495</v>
      </c>
      <c r="E83" s="34" t="s">
        <v>209</v>
      </c>
      <c r="F83" s="122"/>
      <c r="G83" s="122"/>
      <c r="H83" s="9">
        <v>3966</v>
      </c>
      <c r="I83" s="9">
        <v>3073</v>
      </c>
      <c r="J83" s="9">
        <v>3009</v>
      </c>
      <c r="K83" s="9">
        <v>2925</v>
      </c>
      <c r="L83" s="9">
        <v>3599</v>
      </c>
      <c r="M83" s="122"/>
      <c r="N83" s="121"/>
      <c r="O83" s="9">
        <v>4268</v>
      </c>
      <c r="P83" s="9">
        <v>4575</v>
      </c>
      <c r="Q83" s="4" t="s">
        <v>71</v>
      </c>
      <c r="R83" s="40" t="s">
        <v>53</v>
      </c>
      <c r="S83" s="5" t="s">
        <v>204</v>
      </c>
      <c r="T83" s="5" t="s">
        <v>50</v>
      </c>
      <c r="U83" s="5" t="s">
        <v>161</v>
      </c>
    </row>
    <row r="84" spans="1:21" ht="25" customHeight="1" x14ac:dyDescent="0.3">
      <c r="A84" s="265" t="s">
        <v>90</v>
      </c>
      <c r="B84" s="265" t="s">
        <v>167</v>
      </c>
      <c r="C84" s="265" t="s">
        <v>47</v>
      </c>
      <c r="D84" s="265" t="s">
        <v>495</v>
      </c>
      <c r="E84" s="269" t="s">
        <v>277</v>
      </c>
      <c r="F84" s="275">
        <v>50</v>
      </c>
      <c r="G84" s="275">
        <v>50.1</v>
      </c>
      <c r="H84" s="274">
        <v>44.7</v>
      </c>
      <c r="I84" s="277">
        <v>71.8</v>
      </c>
      <c r="J84" s="275">
        <v>53.4</v>
      </c>
      <c r="K84" s="275">
        <v>61.1</v>
      </c>
      <c r="L84" s="283"/>
      <c r="M84" s="283"/>
      <c r="N84" s="275">
        <v>56.4</v>
      </c>
      <c r="O84" s="283"/>
      <c r="P84" s="275">
        <v>50.9</v>
      </c>
      <c r="Q84" s="287" t="s">
        <v>539</v>
      </c>
      <c r="R84" s="261" t="s">
        <v>53</v>
      </c>
      <c r="S84" s="290" t="s">
        <v>540</v>
      </c>
      <c r="T84" s="292" t="s">
        <v>51</v>
      </c>
      <c r="U84" s="292" t="s">
        <v>304</v>
      </c>
    </row>
    <row r="85" spans="1:21" ht="25" customHeight="1" x14ac:dyDescent="0.35">
      <c r="A85" s="120" t="s">
        <v>90</v>
      </c>
      <c r="B85" s="120" t="s">
        <v>167</v>
      </c>
      <c r="C85" s="120" t="s">
        <v>119</v>
      </c>
      <c r="D85" s="120" t="s">
        <v>495</v>
      </c>
      <c r="E85" s="34" t="s">
        <v>636</v>
      </c>
      <c r="F85" s="307">
        <v>0.35</v>
      </c>
      <c r="G85" s="307">
        <v>0.312</v>
      </c>
      <c r="H85" s="197">
        <v>0.253</v>
      </c>
      <c r="I85" s="307">
        <v>0.33500000000000002</v>
      </c>
      <c r="J85" s="307">
        <v>0.34699999999999998</v>
      </c>
      <c r="K85" s="307">
        <v>0.312</v>
      </c>
      <c r="L85" s="121"/>
      <c r="M85" s="217"/>
      <c r="N85" s="307">
        <v>0.318</v>
      </c>
      <c r="O85" s="197">
        <v>0.24099999999999999</v>
      </c>
      <c r="P85" s="121"/>
      <c r="Q85" s="4">
        <v>2023</v>
      </c>
      <c r="R85" s="40" t="s">
        <v>53</v>
      </c>
      <c r="S85" s="17" t="s">
        <v>613</v>
      </c>
      <c r="T85" s="5" t="s">
        <v>19</v>
      </c>
      <c r="U85" s="5" t="s">
        <v>610</v>
      </c>
    </row>
    <row r="86" spans="1:21" ht="25" customHeight="1" x14ac:dyDescent="0.35">
      <c r="A86" s="120" t="s">
        <v>90</v>
      </c>
      <c r="B86" s="120" t="s">
        <v>167</v>
      </c>
      <c r="C86" s="120" t="s">
        <v>119</v>
      </c>
      <c r="D86" s="120" t="s">
        <v>495</v>
      </c>
      <c r="E86" s="34" t="s">
        <v>638</v>
      </c>
      <c r="F86" s="307">
        <v>0.154</v>
      </c>
      <c r="G86" s="197">
        <v>9.8000000000000004E-2</v>
      </c>
      <c r="H86" s="197">
        <v>0.10100000000000001</v>
      </c>
      <c r="I86" s="307">
        <v>0.13800000000000001</v>
      </c>
      <c r="J86" s="307">
        <v>0.14000000000000001</v>
      </c>
      <c r="K86" s="307">
        <v>0.129</v>
      </c>
      <c r="L86" s="121"/>
      <c r="M86" s="217"/>
      <c r="N86" s="307">
        <v>0.128</v>
      </c>
      <c r="O86" s="197">
        <v>8.6999999999999994E-2</v>
      </c>
      <c r="P86" s="121"/>
      <c r="Q86" s="4">
        <v>2023</v>
      </c>
      <c r="R86" s="40" t="s">
        <v>53</v>
      </c>
      <c r="S86" s="17" t="s">
        <v>613</v>
      </c>
      <c r="T86" s="5" t="s">
        <v>19</v>
      </c>
      <c r="U86" s="5" t="s">
        <v>610</v>
      </c>
    </row>
    <row r="87" spans="1:21" ht="25" customHeight="1" x14ac:dyDescent="0.35">
      <c r="A87" s="120" t="s">
        <v>90</v>
      </c>
      <c r="B87" s="120" t="s">
        <v>167</v>
      </c>
      <c r="C87" s="120" t="s">
        <v>119</v>
      </c>
      <c r="D87" s="120" t="s">
        <v>495</v>
      </c>
      <c r="E87" s="34" t="s">
        <v>637</v>
      </c>
      <c r="F87" s="307">
        <v>0.27700000000000002</v>
      </c>
      <c r="G87" s="307">
        <v>0.26400000000000001</v>
      </c>
      <c r="H87" s="197">
        <v>0.21</v>
      </c>
      <c r="I87" s="307">
        <v>0.26500000000000001</v>
      </c>
      <c r="J87" s="307">
        <v>0.26</v>
      </c>
      <c r="K87" s="307">
        <v>0.26500000000000001</v>
      </c>
      <c r="L87" s="121"/>
      <c r="M87" s="217"/>
      <c r="N87" s="307">
        <v>0.255</v>
      </c>
      <c r="O87" s="197">
        <v>0.20300000000000001</v>
      </c>
      <c r="P87" s="121"/>
      <c r="Q87" s="4">
        <v>2023</v>
      </c>
      <c r="R87" s="40" t="s">
        <v>53</v>
      </c>
      <c r="S87" s="17" t="s">
        <v>613</v>
      </c>
      <c r="T87" s="5" t="s">
        <v>19</v>
      </c>
      <c r="U87" s="5" t="s">
        <v>610</v>
      </c>
    </row>
    <row r="88" spans="1:21" ht="25" customHeight="1" x14ac:dyDescent="0.35">
      <c r="A88" s="118" t="s">
        <v>90</v>
      </c>
      <c r="B88" s="118" t="s">
        <v>167</v>
      </c>
      <c r="C88" s="118" t="s">
        <v>119</v>
      </c>
      <c r="D88" s="120" t="s">
        <v>495</v>
      </c>
      <c r="E88" s="34" t="s">
        <v>677</v>
      </c>
      <c r="F88" s="18">
        <v>6.4000000000000001E-2</v>
      </c>
      <c r="G88" s="18">
        <v>5.8000000000000003E-2</v>
      </c>
      <c r="H88" s="18">
        <v>0.05</v>
      </c>
      <c r="I88" s="18">
        <v>5.5E-2</v>
      </c>
      <c r="J88" s="18">
        <v>6.4000000000000001E-2</v>
      </c>
      <c r="K88" s="18">
        <v>5.5E-2</v>
      </c>
      <c r="L88" s="121"/>
      <c r="M88" s="121"/>
      <c r="N88" s="18">
        <v>5.7000000000000002E-2</v>
      </c>
      <c r="O88" s="18">
        <v>3.6999999999999998E-2</v>
      </c>
      <c r="P88" s="18">
        <v>3.9E-2</v>
      </c>
      <c r="Q88" s="4">
        <v>2021</v>
      </c>
      <c r="R88" s="40" t="s">
        <v>53</v>
      </c>
      <c r="S88" s="188" t="s">
        <v>61</v>
      </c>
      <c r="T88" s="5" t="s">
        <v>22</v>
      </c>
      <c r="U88" s="5" t="s">
        <v>303</v>
      </c>
    </row>
    <row r="89" spans="1:21" ht="25" customHeight="1" x14ac:dyDescent="0.35">
      <c r="A89" s="118" t="s">
        <v>90</v>
      </c>
      <c r="B89" s="118" t="s">
        <v>167</v>
      </c>
      <c r="C89" s="118" t="s">
        <v>117</v>
      </c>
      <c r="D89" s="118" t="s">
        <v>495</v>
      </c>
      <c r="E89" s="34" t="s">
        <v>211</v>
      </c>
      <c r="F89" s="122"/>
      <c r="G89" s="122"/>
      <c r="H89" s="9">
        <v>4364</v>
      </c>
      <c r="I89" s="9">
        <v>4107</v>
      </c>
      <c r="J89" s="36">
        <v>3538</v>
      </c>
      <c r="K89" s="9">
        <v>3845</v>
      </c>
      <c r="L89" s="9">
        <v>4027</v>
      </c>
      <c r="M89" s="122"/>
      <c r="N89" s="121"/>
      <c r="O89" s="9">
        <v>4316</v>
      </c>
      <c r="P89" s="9">
        <v>4599</v>
      </c>
      <c r="Q89" s="4" t="s">
        <v>71</v>
      </c>
      <c r="R89" s="40" t="s">
        <v>53</v>
      </c>
      <c r="S89" s="4" t="s">
        <v>204</v>
      </c>
      <c r="T89" s="5" t="s">
        <v>50</v>
      </c>
      <c r="U89" s="5" t="s">
        <v>161</v>
      </c>
    </row>
    <row r="90" spans="1:21" ht="25" customHeight="1" x14ac:dyDescent="0.35">
      <c r="A90" s="118" t="s">
        <v>90</v>
      </c>
      <c r="B90" s="118" t="s">
        <v>167</v>
      </c>
      <c r="C90" s="118" t="s">
        <v>117</v>
      </c>
      <c r="D90" s="118" t="s">
        <v>495</v>
      </c>
      <c r="E90" s="34" t="s">
        <v>210</v>
      </c>
      <c r="F90" s="122"/>
      <c r="G90" s="122"/>
      <c r="H90" s="9">
        <v>1156</v>
      </c>
      <c r="I90" s="36">
        <v>362</v>
      </c>
      <c r="J90" s="9">
        <v>1146</v>
      </c>
      <c r="K90" s="36">
        <v>362</v>
      </c>
      <c r="L90" s="9">
        <v>1251</v>
      </c>
      <c r="M90" s="122"/>
      <c r="N90" s="121"/>
      <c r="O90" s="9">
        <v>1465</v>
      </c>
      <c r="P90" s="9">
        <v>1491</v>
      </c>
      <c r="Q90" s="4" t="s">
        <v>71</v>
      </c>
      <c r="R90" s="40" t="s">
        <v>53</v>
      </c>
      <c r="S90" s="4" t="s">
        <v>204</v>
      </c>
      <c r="T90" s="5" t="s">
        <v>50</v>
      </c>
      <c r="U90" s="5" t="s">
        <v>161</v>
      </c>
    </row>
    <row r="91" spans="1:21" ht="25" customHeight="1" x14ac:dyDescent="0.35">
      <c r="A91" s="120" t="s">
        <v>46</v>
      </c>
      <c r="B91" s="118" t="s">
        <v>43</v>
      </c>
      <c r="C91" s="118" t="s">
        <v>117</v>
      </c>
      <c r="D91" s="118" t="s">
        <v>488</v>
      </c>
      <c r="E91" s="34" t="s">
        <v>401</v>
      </c>
      <c r="F91" s="121"/>
      <c r="G91" s="121"/>
      <c r="H91" s="121"/>
      <c r="I91" s="121"/>
      <c r="J91" s="121"/>
      <c r="K91" s="121"/>
      <c r="L91" s="121"/>
      <c r="M91" s="121"/>
      <c r="N91" s="76">
        <v>0.90780000000000005</v>
      </c>
      <c r="O91" s="42">
        <v>0.90400000000000003</v>
      </c>
      <c r="P91" s="42">
        <v>0.89900000000000002</v>
      </c>
      <c r="Q91" s="129">
        <v>2024</v>
      </c>
      <c r="R91" s="40" t="s">
        <v>53</v>
      </c>
      <c r="S91" s="1" t="s">
        <v>249</v>
      </c>
      <c r="T91" s="5" t="s">
        <v>348</v>
      </c>
      <c r="U91" s="5" t="s">
        <v>28</v>
      </c>
    </row>
    <row r="92" spans="1:21" ht="25" customHeight="1" x14ac:dyDescent="0.35">
      <c r="A92" s="120" t="s">
        <v>46</v>
      </c>
      <c r="B92" s="120" t="s">
        <v>41</v>
      </c>
      <c r="C92" s="118" t="s">
        <v>117</v>
      </c>
      <c r="D92" s="118" t="s">
        <v>488</v>
      </c>
      <c r="E92" s="34" t="s">
        <v>563</v>
      </c>
      <c r="F92" s="121"/>
      <c r="G92" s="121"/>
      <c r="H92" s="77">
        <v>0.90010000000000001</v>
      </c>
      <c r="I92" s="76">
        <v>0.9073</v>
      </c>
      <c r="J92" s="263">
        <v>0.94499999999999995</v>
      </c>
      <c r="K92" s="42">
        <v>0.90629999999999999</v>
      </c>
      <c r="L92" s="76">
        <v>0.92230000000000001</v>
      </c>
      <c r="M92" s="121"/>
      <c r="N92" s="76">
        <v>0.91320000000000001</v>
      </c>
      <c r="O92" s="42">
        <v>0.92669999999999997</v>
      </c>
      <c r="P92" s="42">
        <v>0.9214</v>
      </c>
      <c r="Q92" s="129">
        <v>2024</v>
      </c>
      <c r="R92" s="40" t="s">
        <v>53</v>
      </c>
      <c r="S92" s="1" t="s">
        <v>249</v>
      </c>
      <c r="T92" s="5" t="s">
        <v>348</v>
      </c>
      <c r="U92" s="5" t="s">
        <v>28</v>
      </c>
    </row>
    <row r="93" spans="1:21" ht="25" customHeight="1" x14ac:dyDescent="0.35">
      <c r="A93" s="120" t="s">
        <v>46</v>
      </c>
      <c r="B93" s="118" t="s">
        <v>43</v>
      </c>
      <c r="C93" s="118" t="s">
        <v>117</v>
      </c>
      <c r="D93" s="118" t="s">
        <v>488</v>
      </c>
      <c r="E93" s="34" t="s">
        <v>73</v>
      </c>
      <c r="F93" s="121"/>
      <c r="G93" s="121"/>
      <c r="H93" s="121"/>
      <c r="I93" s="121"/>
      <c r="J93" s="121"/>
      <c r="K93" s="121"/>
      <c r="L93" s="121"/>
      <c r="M93" s="121"/>
      <c r="N93" s="42">
        <v>0.88280000000000003</v>
      </c>
      <c r="O93" s="42">
        <v>0.90090000000000003</v>
      </c>
      <c r="P93" s="42">
        <v>0.87739999999999996</v>
      </c>
      <c r="Q93" s="129">
        <v>2024</v>
      </c>
      <c r="R93" s="40" t="s">
        <v>53</v>
      </c>
      <c r="S93" s="1" t="s">
        <v>249</v>
      </c>
      <c r="T93" s="5" t="s">
        <v>348</v>
      </c>
      <c r="U93" s="5" t="s">
        <v>28</v>
      </c>
    </row>
    <row r="94" spans="1:21" ht="25" customHeight="1" x14ac:dyDescent="0.35">
      <c r="A94" s="120" t="s">
        <v>46</v>
      </c>
      <c r="B94" s="120" t="s">
        <v>41</v>
      </c>
      <c r="C94" s="118" t="s">
        <v>117</v>
      </c>
      <c r="D94" s="118" t="s">
        <v>488</v>
      </c>
      <c r="E94" s="34" t="s">
        <v>480</v>
      </c>
      <c r="F94" s="121"/>
      <c r="G94" s="121"/>
      <c r="H94" s="77">
        <v>0.87829999999999997</v>
      </c>
      <c r="I94" s="42">
        <v>0.89629999999999999</v>
      </c>
      <c r="J94" s="42">
        <v>0.89980000000000004</v>
      </c>
      <c r="K94" s="77">
        <v>0.87949999999999995</v>
      </c>
      <c r="L94" s="42">
        <v>0.90090000000000003</v>
      </c>
      <c r="M94" s="121"/>
      <c r="N94" s="77">
        <v>0.88980000000000004</v>
      </c>
      <c r="O94" s="42">
        <v>0.9133</v>
      </c>
      <c r="P94" s="42">
        <v>0.90439999999999998</v>
      </c>
      <c r="Q94" s="129">
        <v>2024</v>
      </c>
      <c r="R94" s="40" t="s">
        <v>53</v>
      </c>
      <c r="S94" s="1" t="s">
        <v>249</v>
      </c>
      <c r="T94" s="5" t="s">
        <v>348</v>
      </c>
      <c r="U94" s="5" t="s">
        <v>28</v>
      </c>
    </row>
    <row r="95" spans="1:21" ht="25" customHeight="1" x14ac:dyDescent="0.35">
      <c r="A95" s="120" t="s">
        <v>46</v>
      </c>
      <c r="B95" s="120" t="s">
        <v>41</v>
      </c>
      <c r="C95" s="118" t="s">
        <v>117</v>
      </c>
      <c r="D95" s="118" t="s">
        <v>488</v>
      </c>
      <c r="E95" s="34" t="s">
        <v>564</v>
      </c>
      <c r="F95" s="121"/>
      <c r="G95" s="121"/>
      <c r="H95" s="42">
        <v>0.93230000000000002</v>
      </c>
      <c r="I95" s="76">
        <v>0.94989999999999997</v>
      </c>
      <c r="J95" s="76">
        <v>0.94520000000000004</v>
      </c>
      <c r="K95" s="263">
        <v>0.95689999999999997</v>
      </c>
      <c r="L95" s="263">
        <v>0.95399999999999996</v>
      </c>
      <c r="M95" s="121"/>
      <c r="N95" s="76">
        <v>0.94689999999999996</v>
      </c>
      <c r="O95" s="42">
        <v>0.94650000000000001</v>
      </c>
      <c r="P95" s="42">
        <v>0.93630000000000002</v>
      </c>
      <c r="Q95" s="129">
        <v>2024</v>
      </c>
      <c r="R95" s="40" t="s">
        <v>53</v>
      </c>
      <c r="S95" s="1" t="s">
        <v>249</v>
      </c>
      <c r="T95" s="5" t="s">
        <v>348</v>
      </c>
      <c r="U95" s="5" t="s">
        <v>28</v>
      </c>
    </row>
    <row r="96" spans="1:21" ht="25" customHeight="1" x14ac:dyDescent="0.35">
      <c r="A96" s="120" t="s">
        <v>46</v>
      </c>
      <c r="B96" s="118" t="s">
        <v>43</v>
      </c>
      <c r="C96" s="118" t="s">
        <v>117</v>
      </c>
      <c r="D96" s="118" t="s">
        <v>488</v>
      </c>
      <c r="E96" s="34" t="s">
        <v>481</v>
      </c>
      <c r="F96" s="121"/>
      <c r="G96" s="121"/>
      <c r="H96" s="121"/>
      <c r="I96" s="121"/>
      <c r="J96" s="121"/>
      <c r="K96" s="121"/>
      <c r="L96" s="121"/>
      <c r="M96" s="121"/>
      <c r="N96" s="77">
        <v>0.93669999999999998</v>
      </c>
      <c r="O96" s="42">
        <v>0.95640000000000003</v>
      </c>
      <c r="P96" s="42">
        <v>0.94950000000000001</v>
      </c>
      <c r="Q96" s="129">
        <v>2024</v>
      </c>
      <c r="R96" s="40" t="s">
        <v>53</v>
      </c>
      <c r="S96" s="1" t="s">
        <v>249</v>
      </c>
      <c r="T96" s="5" t="s">
        <v>348</v>
      </c>
      <c r="U96" s="5" t="s">
        <v>28</v>
      </c>
    </row>
    <row r="97" spans="1:21" ht="25" customHeight="1" x14ac:dyDescent="0.35">
      <c r="A97" s="120" t="s">
        <v>124</v>
      </c>
      <c r="B97" s="120" t="s">
        <v>167</v>
      </c>
      <c r="C97" s="120" t="s">
        <v>47</v>
      </c>
      <c r="D97" s="120" t="s">
        <v>170</v>
      </c>
      <c r="E97" s="184" t="s">
        <v>282</v>
      </c>
      <c r="F97" s="20">
        <v>19.100000000000001</v>
      </c>
      <c r="G97" s="20">
        <v>17.5</v>
      </c>
      <c r="H97" s="20">
        <v>20.3</v>
      </c>
      <c r="I97" s="228">
        <v>25.8</v>
      </c>
      <c r="J97" s="228">
        <v>23.2</v>
      </c>
      <c r="K97" s="20">
        <v>20.5</v>
      </c>
      <c r="L97" s="121"/>
      <c r="M97" s="121"/>
      <c r="N97" s="228">
        <v>21.8</v>
      </c>
      <c r="O97" s="20">
        <v>14</v>
      </c>
      <c r="P97" s="20">
        <v>15.1</v>
      </c>
      <c r="Q97" s="4" t="s">
        <v>409</v>
      </c>
      <c r="R97" s="40" t="s">
        <v>53</v>
      </c>
      <c r="S97" s="1" t="s">
        <v>226</v>
      </c>
      <c r="T97" s="5" t="s">
        <v>30</v>
      </c>
      <c r="U97" s="5" t="s">
        <v>306</v>
      </c>
    </row>
    <row r="98" spans="1:21" ht="25" customHeight="1" x14ac:dyDescent="0.35">
      <c r="A98" s="120" t="s">
        <v>124</v>
      </c>
      <c r="B98" s="120" t="s">
        <v>167</v>
      </c>
      <c r="C98" s="120" t="s">
        <v>47</v>
      </c>
      <c r="D98" s="120" t="s">
        <v>170</v>
      </c>
      <c r="E98" s="184" t="s">
        <v>283</v>
      </c>
      <c r="F98" s="20">
        <v>19.100000000000001</v>
      </c>
      <c r="G98" s="20">
        <v>23.3</v>
      </c>
      <c r="H98" s="20">
        <v>17.100000000000001</v>
      </c>
      <c r="I98" s="20">
        <v>24</v>
      </c>
      <c r="J98" s="20">
        <v>20.399999999999999</v>
      </c>
      <c r="K98" s="20">
        <v>23.5</v>
      </c>
      <c r="L98" s="121"/>
      <c r="M98" s="121"/>
      <c r="N98" s="231">
        <v>21.3</v>
      </c>
      <c r="O98" s="20">
        <v>14.4</v>
      </c>
      <c r="P98" s="20">
        <v>15.3</v>
      </c>
      <c r="Q98" s="4" t="s">
        <v>409</v>
      </c>
      <c r="R98" s="40" t="s">
        <v>53</v>
      </c>
      <c r="S98" s="1" t="s">
        <v>226</v>
      </c>
      <c r="T98" s="5" t="s">
        <v>30</v>
      </c>
      <c r="U98" s="5" t="s">
        <v>306</v>
      </c>
    </row>
    <row r="99" spans="1:21" ht="25" customHeight="1" x14ac:dyDescent="0.35">
      <c r="A99" s="120" t="s">
        <v>89</v>
      </c>
      <c r="B99" s="120" t="s">
        <v>43</v>
      </c>
      <c r="C99" s="120" t="s">
        <v>119</v>
      </c>
      <c r="D99" s="120" t="s">
        <v>489</v>
      </c>
      <c r="E99" s="34" t="s">
        <v>554</v>
      </c>
      <c r="F99" s="121"/>
      <c r="G99" s="121"/>
      <c r="H99" s="223">
        <v>1.4</v>
      </c>
      <c r="I99" s="222">
        <v>2.9</v>
      </c>
      <c r="J99" s="121"/>
      <c r="K99" s="121"/>
      <c r="L99" s="226">
        <v>2.2000000000000002</v>
      </c>
      <c r="M99" s="226">
        <v>2.5</v>
      </c>
      <c r="N99" s="223">
        <v>2.4</v>
      </c>
      <c r="O99" s="223">
        <v>2.4</v>
      </c>
      <c r="P99" s="221">
        <v>2.2000000000000002</v>
      </c>
      <c r="Q99" s="4">
        <v>2021</v>
      </c>
      <c r="R99" s="40" t="s">
        <v>53</v>
      </c>
      <c r="S99" s="1" t="s">
        <v>226</v>
      </c>
      <c r="T99" s="5" t="s">
        <v>30</v>
      </c>
      <c r="U99" s="5" t="s">
        <v>306</v>
      </c>
    </row>
    <row r="100" spans="1:21" ht="25" customHeight="1" x14ac:dyDescent="0.35">
      <c r="A100" s="120" t="s">
        <v>89</v>
      </c>
      <c r="B100" s="120" t="s">
        <v>43</v>
      </c>
      <c r="C100" s="120" t="s">
        <v>119</v>
      </c>
      <c r="D100" s="120" t="s">
        <v>489</v>
      </c>
      <c r="E100" s="34" t="s">
        <v>550</v>
      </c>
      <c r="F100" s="121"/>
      <c r="G100" s="121"/>
      <c r="H100" s="222">
        <v>16.2</v>
      </c>
      <c r="I100" s="222">
        <v>17.3</v>
      </c>
      <c r="J100" s="121"/>
      <c r="K100" s="121"/>
      <c r="L100" s="223">
        <v>10.3</v>
      </c>
      <c r="M100" s="223">
        <v>14.9</v>
      </c>
      <c r="N100" s="223">
        <v>15.1</v>
      </c>
      <c r="O100" s="223">
        <v>16.100000000000001</v>
      </c>
      <c r="P100" s="223">
        <v>13.2</v>
      </c>
      <c r="Q100" s="4">
        <v>2021</v>
      </c>
      <c r="R100" s="40" t="s">
        <v>53</v>
      </c>
      <c r="S100" s="1" t="s">
        <v>226</v>
      </c>
      <c r="T100" s="5" t="s">
        <v>30</v>
      </c>
      <c r="U100" s="5" t="s">
        <v>306</v>
      </c>
    </row>
    <row r="101" spans="1:21" ht="25" customHeight="1" x14ac:dyDescent="0.35">
      <c r="A101" s="118" t="s">
        <v>89</v>
      </c>
      <c r="B101" s="118" t="s">
        <v>167</v>
      </c>
      <c r="C101" s="118" t="s">
        <v>119</v>
      </c>
      <c r="D101" s="120" t="s">
        <v>495</v>
      </c>
      <c r="E101" s="34" t="s">
        <v>674</v>
      </c>
      <c r="F101" s="18">
        <v>9.4E-2</v>
      </c>
      <c r="G101" s="18">
        <v>0.09</v>
      </c>
      <c r="H101" s="18">
        <v>9.7000000000000003E-2</v>
      </c>
      <c r="I101" s="18">
        <v>0.109</v>
      </c>
      <c r="J101" s="18">
        <v>9.1999999999999998E-2</v>
      </c>
      <c r="K101" s="18">
        <v>9.6000000000000002E-2</v>
      </c>
      <c r="L101" s="121"/>
      <c r="M101" s="121"/>
      <c r="N101" s="18">
        <v>9.8000000000000004E-2</v>
      </c>
      <c r="O101" s="18">
        <v>8.4000000000000005E-2</v>
      </c>
      <c r="P101" s="18">
        <v>8.1000000000000003E-2</v>
      </c>
      <c r="Q101" s="4">
        <v>2021</v>
      </c>
      <c r="R101" s="40" t="s">
        <v>53</v>
      </c>
      <c r="S101" s="188" t="s">
        <v>61</v>
      </c>
      <c r="T101" s="32" t="s">
        <v>22</v>
      </c>
      <c r="U101" s="5" t="s">
        <v>303</v>
      </c>
    </row>
    <row r="102" spans="1:21" ht="25" customHeight="1" x14ac:dyDescent="0.35">
      <c r="A102" s="120" t="s">
        <v>89</v>
      </c>
      <c r="B102" s="118" t="s">
        <v>167</v>
      </c>
      <c r="C102" s="120" t="s">
        <v>49</v>
      </c>
      <c r="D102" s="120" t="s">
        <v>495</v>
      </c>
      <c r="E102" s="34" t="s">
        <v>87</v>
      </c>
      <c r="F102" s="121"/>
      <c r="G102" s="121"/>
      <c r="H102" s="35">
        <v>28720</v>
      </c>
      <c r="I102" s="35">
        <v>33845</v>
      </c>
      <c r="J102" s="35">
        <v>32164</v>
      </c>
      <c r="K102" s="35">
        <v>29592</v>
      </c>
      <c r="L102" s="6">
        <v>25701</v>
      </c>
      <c r="M102" s="121"/>
      <c r="N102" s="121"/>
      <c r="O102" s="6">
        <v>19496</v>
      </c>
      <c r="P102" s="6">
        <v>20425</v>
      </c>
      <c r="Q102" s="4" t="s">
        <v>38</v>
      </c>
      <c r="R102" s="40" t="s">
        <v>53</v>
      </c>
      <c r="S102" s="1" t="s">
        <v>169</v>
      </c>
      <c r="T102" s="5" t="s">
        <v>50</v>
      </c>
      <c r="U102" s="5" t="s">
        <v>161</v>
      </c>
    </row>
    <row r="103" spans="1:21" ht="25" customHeight="1" x14ac:dyDescent="0.35">
      <c r="A103" s="120" t="s">
        <v>89</v>
      </c>
      <c r="B103" s="120" t="s">
        <v>41</v>
      </c>
      <c r="C103" s="120" t="s">
        <v>49</v>
      </c>
      <c r="D103" s="120" t="s">
        <v>495</v>
      </c>
      <c r="E103" s="34" t="s">
        <v>86</v>
      </c>
      <c r="F103" s="121"/>
      <c r="G103" s="121"/>
      <c r="H103" s="35">
        <v>26952</v>
      </c>
      <c r="I103" s="35">
        <v>37331</v>
      </c>
      <c r="J103" s="6">
        <v>23613</v>
      </c>
      <c r="K103" s="35">
        <v>30678</v>
      </c>
      <c r="L103" s="6">
        <v>24962</v>
      </c>
      <c r="M103" s="121"/>
      <c r="N103" s="121"/>
      <c r="O103" s="6">
        <v>23810</v>
      </c>
      <c r="P103" s="6">
        <v>25750</v>
      </c>
      <c r="Q103" s="4" t="s">
        <v>38</v>
      </c>
      <c r="R103" s="40" t="s">
        <v>53</v>
      </c>
      <c r="S103" s="1" t="s">
        <v>169</v>
      </c>
      <c r="T103" s="5" t="s">
        <v>50</v>
      </c>
      <c r="U103" s="5" t="s">
        <v>161</v>
      </c>
    </row>
    <row r="104" spans="1:21" ht="25" customHeight="1" x14ac:dyDescent="0.35">
      <c r="A104" s="118" t="s">
        <v>89</v>
      </c>
      <c r="B104" s="118" t="s">
        <v>167</v>
      </c>
      <c r="C104" s="118" t="s">
        <v>47</v>
      </c>
      <c r="D104" s="118" t="s">
        <v>495</v>
      </c>
      <c r="E104" s="34" t="s">
        <v>68</v>
      </c>
      <c r="F104" s="20">
        <v>7.3</v>
      </c>
      <c r="G104" s="20">
        <v>10.9</v>
      </c>
      <c r="H104" s="20">
        <v>7.2</v>
      </c>
      <c r="I104" s="228">
        <v>22.2</v>
      </c>
      <c r="J104" s="20">
        <v>13</v>
      </c>
      <c r="K104" s="228">
        <v>15.5</v>
      </c>
      <c r="L104" s="121"/>
      <c r="M104" s="121"/>
      <c r="N104" s="20">
        <v>13.8</v>
      </c>
      <c r="O104" s="20">
        <v>8.5</v>
      </c>
      <c r="P104" s="20">
        <v>9.6999999999999993</v>
      </c>
      <c r="Q104" s="4" t="s">
        <v>409</v>
      </c>
      <c r="R104" s="40" t="s">
        <v>53</v>
      </c>
      <c r="S104" s="1" t="s">
        <v>226</v>
      </c>
      <c r="T104" s="5" t="s">
        <v>30</v>
      </c>
      <c r="U104" s="5" t="s">
        <v>306</v>
      </c>
    </row>
    <row r="105" spans="1:21" ht="25" customHeight="1" x14ac:dyDescent="0.35">
      <c r="A105" s="120" t="s">
        <v>89</v>
      </c>
      <c r="B105" s="120" t="s">
        <v>167</v>
      </c>
      <c r="C105" s="120" t="s">
        <v>47</v>
      </c>
      <c r="D105" s="120" t="s">
        <v>495</v>
      </c>
      <c r="E105" s="34" t="s">
        <v>67</v>
      </c>
      <c r="F105" s="179">
        <v>8.1</v>
      </c>
      <c r="G105" s="179">
        <v>11.5</v>
      </c>
      <c r="H105" s="179">
        <v>7.9</v>
      </c>
      <c r="I105" s="229">
        <v>22.8</v>
      </c>
      <c r="J105" s="179">
        <v>13.8</v>
      </c>
      <c r="K105" s="229">
        <v>16.7</v>
      </c>
      <c r="L105" s="121"/>
      <c r="M105" s="121"/>
      <c r="N105" s="20">
        <v>14.1</v>
      </c>
      <c r="O105" s="20">
        <v>9.1</v>
      </c>
      <c r="P105" s="20">
        <v>10.3</v>
      </c>
      <c r="Q105" s="4" t="s">
        <v>409</v>
      </c>
      <c r="R105" s="40" t="s">
        <v>53</v>
      </c>
      <c r="S105" s="1" t="s">
        <v>226</v>
      </c>
      <c r="T105" s="5" t="s">
        <v>30</v>
      </c>
      <c r="U105" s="5" t="s">
        <v>306</v>
      </c>
    </row>
    <row r="106" spans="1:21" ht="25" customHeight="1" x14ac:dyDescent="0.3">
      <c r="A106" s="265" t="s">
        <v>89</v>
      </c>
      <c r="B106" s="265" t="s">
        <v>167</v>
      </c>
      <c r="C106" s="265" t="s">
        <v>47</v>
      </c>
      <c r="D106" s="265" t="s">
        <v>495</v>
      </c>
      <c r="E106" s="269" t="s">
        <v>276</v>
      </c>
      <c r="F106" s="275">
        <v>18.899999999999999</v>
      </c>
      <c r="G106" s="275">
        <v>26.2</v>
      </c>
      <c r="H106" s="275">
        <v>19.899999999999999</v>
      </c>
      <c r="I106" s="277">
        <v>38.299999999999997</v>
      </c>
      <c r="J106" s="275">
        <v>27.5</v>
      </c>
      <c r="K106" s="277">
        <v>36.200000000000003</v>
      </c>
      <c r="L106" s="283"/>
      <c r="M106" s="283"/>
      <c r="N106" s="277">
        <v>28.3</v>
      </c>
      <c r="O106" s="283"/>
      <c r="P106" s="275">
        <v>21.1</v>
      </c>
      <c r="Q106" s="287" t="s">
        <v>539</v>
      </c>
      <c r="R106" s="40" t="s">
        <v>53</v>
      </c>
      <c r="S106" s="290" t="s">
        <v>540</v>
      </c>
      <c r="T106" s="292" t="s">
        <v>51</v>
      </c>
      <c r="U106" s="292" t="s">
        <v>304</v>
      </c>
    </row>
    <row r="107" spans="1:21" ht="25" customHeight="1" x14ac:dyDescent="0.35">
      <c r="A107" s="120" t="s">
        <v>89</v>
      </c>
      <c r="B107" s="120" t="s">
        <v>167</v>
      </c>
      <c r="C107" s="120" t="s">
        <v>119</v>
      </c>
      <c r="D107" s="120" t="s">
        <v>495</v>
      </c>
      <c r="E107" s="34" t="s">
        <v>640</v>
      </c>
      <c r="F107" s="197">
        <v>0.16900000000000001</v>
      </c>
      <c r="G107" s="197">
        <v>0.16400000000000001</v>
      </c>
      <c r="H107" s="197">
        <v>0.21299999999999999</v>
      </c>
      <c r="I107" s="197">
        <v>0.22800000000000001</v>
      </c>
      <c r="J107" s="197">
        <v>0.192</v>
      </c>
      <c r="K107" s="197">
        <v>0.186</v>
      </c>
      <c r="L107" s="121"/>
      <c r="M107" s="217"/>
      <c r="N107" s="197">
        <v>0.19800000000000001</v>
      </c>
      <c r="O107" s="197">
        <v>0.2</v>
      </c>
      <c r="P107" s="121"/>
      <c r="Q107" s="4">
        <v>2023</v>
      </c>
      <c r="R107" s="40" t="s">
        <v>53</v>
      </c>
      <c r="S107" s="17" t="s">
        <v>613</v>
      </c>
      <c r="T107" s="5" t="s">
        <v>19</v>
      </c>
      <c r="U107" s="5" t="s">
        <v>610</v>
      </c>
    </row>
    <row r="108" spans="1:21" ht="25" customHeight="1" x14ac:dyDescent="0.35">
      <c r="A108" s="120" t="s">
        <v>89</v>
      </c>
      <c r="B108" s="120" t="s">
        <v>167</v>
      </c>
      <c r="C108" s="120" t="s">
        <v>119</v>
      </c>
      <c r="D108" s="120" t="s">
        <v>495</v>
      </c>
      <c r="E108" s="34" t="s">
        <v>641</v>
      </c>
      <c r="F108" s="197">
        <v>5.6000000000000001E-2</v>
      </c>
      <c r="G108" s="197">
        <v>4.1000000000000002E-2</v>
      </c>
      <c r="H108" s="197">
        <v>5.5E-2</v>
      </c>
      <c r="I108" s="197">
        <v>5.7000000000000002E-2</v>
      </c>
      <c r="J108" s="307">
        <v>6.7000000000000004E-2</v>
      </c>
      <c r="K108" s="307">
        <v>0.06</v>
      </c>
      <c r="L108" s="121"/>
      <c r="M108" s="217"/>
      <c r="N108" s="307">
        <v>5.7000000000000002E-2</v>
      </c>
      <c r="O108" s="197">
        <v>3.7999999999999999E-2</v>
      </c>
      <c r="P108" s="121"/>
      <c r="Q108" s="4">
        <v>2023</v>
      </c>
      <c r="R108" s="40" t="s">
        <v>53</v>
      </c>
      <c r="S108" s="17" t="s">
        <v>613</v>
      </c>
      <c r="T108" s="5" t="s">
        <v>19</v>
      </c>
      <c r="U108" s="5" t="s">
        <v>610</v>
      </c>
    </row>
    <row r="109" spans="1:21" ht="25" customHeight="1" x14ac:dyDescent="0.35">
      <c r="A109" s="118" t="s">
        <v>89</v>
      </c>
      <c r="B109" s="118" t="s">
        <v>167</v>
      </c>
      <c r="C109" s="118" t="s">
        <v>119</v>
      </c>
      <c r="D109" s="120" t="s">
        <v>495</v>
      </c>
      <c r="E109" s="34" t="s">
        <v>678</v>
      </c>
      <c r="F109" s="18">
        <v>0.03</v>
      </c>
      <c r="G109" s="18">
        <v>2.5000000000000001E-2</v>
      </c>
      <c r="H109" s="18">
        <v>2.5000000000000001E-2</v>
      </c>
      <c r="I109" s="18">
        <v>3.1E-2</v>
      </c>
      <c r="J109" s="18">
        <v>3.5000000000000003E-2</v>
      </c>
      <c r="K109" s="18">
        <v>0.03</v>
      </c>
      <c r="L109" s="121"/>
      <c r="M109" s="121"/>
      <c r="N109" s="18">
        <v>0.03</v>
      </c>
      <c r="O109" s="18">
        <v>1.4999999999999999E-2</v>
      </c>
      <c r="P109" s="18">
        <v>1.7000000000000001E-2</v>
      </c>
      <c r="Q109" s="4">
        <v>2021</v>
      </c>
      <c r="R109" s="40" t="s">
        <v>53</v>
      </c>
      <c r="S109" s="188" t="s">
        <v>61</v>
      </c>
      <c r="T109" s="32" t="s">
        <v>22</v>
      </c>
      <c r="U109" s="5" t="s">
        <v>303</v>
      </c>
    </row>
    <row r="110" spans="1:21" ht="25" customHeight="1" x14ac:dyDescent="0.35">
      <c r="A110" s="120" t="s">
        <v>89</v>
      </c>
      <c r="B110" s="120" t="s">
        <v>167</v>
      </c>
      <c r="C110" s="120" t="s">
        <v>117</v>
      </c>
      <c r="D110" s="120" t="s">
        <v>495</v>
      </c>
      <c r="E110" s="34" t="s">
        <v>595</v>
      </c>
      <c r="F110" s="121"/>
      <c r="G110" s="121"/>
      <c r="H110" s="257">
        <v>3138</v>
      </c>
      <c r="I110" s="257">
        <v>3044</v>
      </c>
      <c r="J110" s="130">
        <v>1871</v>
      </c>
      <c r="K110" s="257">
        <v>2623</v>
      </c>
      <c r="L110" s="257">
        <v>2290</v>
      </c>
      <c r="M110" s="29"/>
      <c r="N110" s="257">
        <v>2590</v>
      </c>
      <c r="O110" s="257">
        <v>2718</v>
      </c>
      <c r="P110" s="257">
        <v>2848</v>
      </c>
      <c r="Q110" s="4" t="s">
        <v>71</v>
      </c>
      <c r="R110" s="40" t="s">
        <v>53</v>
      </c>
      <c r="S110" s="4" t="s">
        <v>204</v>
      </c>
      <c r="T110" s="5" t="s">
        <v>50</v>
      </c>
      <c r="U110" s="5" t="s">
        <v>161</v>
      </c>
    </row>
    <row r="111" spans="1:21" ht="25" customHeight="1" x14ac:dyDescent="0.35">
      <c r="A111" s="120" t="s">
        <v>48</v>
      </c>
      <c r="B111" s="120" t="s">
        <v>43</v>
      </c>
      <c r="C111" s="120" t="s">
        <v>119</v>
      </c>
      <c r="D111" s="120" t="s">
        <v>489</v>
      </c>
      <c r="E111" s="34" t="s">
        <v>555</v>
      </c>
      <c r="F111" s="121"/>
      <c r="G111" s="121"/>
      <c r="H111" s="222">
        <v>17.399999999999999</v>
      </c>
      <c r="I111" s="222">
        <v>18.600000000000001</v>
      </c>
      <c r="J111" s="121"/>
      <c r="K111" s="121"/>
      <c r="L111" s="222">
        <v>19.100000000000001</v>
      </c>
      <c r="M111" s="226">
        <v>14.2</v>
      </c>
      <c r="N111" s="223">
        <v>16.5</v>
      </c>
      <c r="O111" s="226">
        <v>18.2</v>
      </c>
      <c r="P111" s="221">
        <v>13.3</v>
      </c>
      <c r="Q111" s="4">
        <v>2021</v>
      </c>
      <c r="R111" s="40" t="s">
        <v>53</v>
      </c>
      <c r="S111" s="1" t="s">
        <v>226</v>
      </c>
      <c r="T111" s="5" t="s">
        <v>30</v>
      </c>
      <c r="U111" s="5" t="s">
        <v>306</v>
      </c>
    </row>
    <row r="112" spans="1:21" ht="25" customHeight="1" x14ac:dyDescent="0.35">
      <c r="A112" s="120" t="s">
        <v>48</v>
      </c>
      <c r="B112" s="120" t="s">
        <v>41</v>
      </c>
      <c r="C112" s="120" t="s">
        <v>49</v>
      </c>
      <c r="D112" s="120" t="s">
        <v>488</v>
      </c>
      <c r="E112" s="34" t="s">
        <v>205</v>
      </c>
      <c r="F112" s="121"/>
      <c r="G112" s="121"/>
      <c r="H112" s="23">
        <v>17225</v>
      </c>
      <c r="I112" s="35">
        <v>26144</v>
      </c>
      <c r="J112" s="23">
        <v>14900</v>
      </c>
      <c r="K112" s="35">
        <v>18152</v>
      </c>
      <c r="L112" s="23">
        <v>13188</v>
      </c>
      <c r="M112" s="121"/>
      <c r="N112" s="121"/>
      <c r="O112" s="6">
        <v>9847</v>
      </c>
      <c r="P112" s="6">
        <v>14061</v>
      </c>
      <c r="Q112" s="4" t="s">
        <v>71</v>
      </c>
      <c r="R112" s="40" t="s">
        <v>53</v>
      </c>
      <c r="S112" s="1" t="s">
        <v>169</v>
      </c>
      <c r="T112" s="5" t="s">
        <v>50</v>
      </c>
      <c r="U112" s="5" t="s">
        <v>161</v>
      </c>
    </row>
    <row r="113" spans="1:21" ht="25" customHeight="1" x14ac:dyDescent="0.35">
      <c r="A113" s="118" t="s">
        <v>48</v>
      </c>
      <c r="B113" s="118" t="s">
        <v>167</v>
      </c>
      <c r="C113" s="118" t="s">
        <v>117</v>
      </c>
      <c r="D113" s="120" t="s">
        <v>490</v>
      </c>
      <c r="E113" s="34" t="s">
        <v>246</v>
      </c>
      <c r="F113" s="121"/>
      <c r="G113" s="121"/>
      <c r="H113" s="15">
        <v>4.3999999999999997E-2</v>
      </c>
      <c r="I113" s="15">
        <v>4.2000000000000003E-2</v>
      </c>
      <c r="J113" s="15">
        <v>3.7999999999999999E-2</v>
      </c>
      <c r="K113" s="38">
        <v>3.5000000000000003E-2</v>
      </c>
      <c r="L113" s="15">
        <v>0.05</v>
      </c>
      <c r="M113" s="121"/>
      <c r="N113" s="15">
        <v>4.2999999999999997E-2</v>
      </c>
      <c r="O113" s="121"/>
      <c r="P113" s="15">
        <v>4.9000000000000002E-2</v>
      </c>
      <c r="Q113" s="4" t="s">
        <v>464</v>
      </c>
      <c r="R113" s="40" t="s">
        <v>53</v>
      </c>
      <c r="S113" s="1" t="s">
        <v>219</v>
      </c>
      <c r="T113" s="5" t="s">
        <v>274</v>
      </c>
      <c r="U113" s="5" t="s">
        <v>304</v>
      </c>
    </row>
    <row r="114" spans="1:21" ht="25" customHeight="1" x14ac:dyDescent="0.35">
      <c r="A114" s="120" t="s">
        <v>48</v>
      </c>
      <c r="B114" s="120" t="s">
        <v>41</v>
      </c>
      <c r="C114" s="120" t="s">
        <v>49</v>
      </c>
      <c r="D114" s="120" t="s">
        <v>490</v>
      </c>
      <c r="E114" s="34" t="s">
        <v>78</v>
      </c>
      <c r="F114" s="121"/>
      <c r="G114" s="121"/>
      <c r="H114" s="35">
        <v>10605</v>
      </c>
      <c r="I114" s="9">
        <v>8813</v>
      </c>
      <c r="J114" s="35">
        <v>14159</v>
      </c>
      <c r="K114" s="35">
        <v>14525</v>
      </c>
      <c r="L114" s="9">
        <v>6229</v>
      </c>
      <c r="M114" s="121"/>
      <c r="N114" s="121"/>
      <c r="O114" s="6">
        <v>7789</v>
      </c>
      <c r="P114" s="6">
        <v>7989</v>
      </c>
      <c r="Q114" s="4" t="s">
        <v>38</v>
      </c>
      <c r="R114" s="40" t="s">
        <v>53</v>
      </c>
      <c r="S114" s="1" t="s">
        <v>169</v>
      </c>
      <c r="T114" s="5" t="s">
        <v>50</v>
      </c>
      <c r="U114" s="5" t="s">
        <v>161</v>
      </c>
    </row>
    <row r="115" spans="1:21" ht="25" customHeight="1" x14ac:dyDescent="0.35">
      <c r="A115" s="120" t="s">
        <v>48</v>
      </c>
      <c r="B115" s="118" t="s">
        <v>167</v>
      </c>
      <c r="C115" s="120" t="s">
        <v>49</v>
      </c>
      <c r="D115" s="120" t="s">
        <v>490</v>
      </c>
      <c r="E115" s="34" t="s">
        <v>79</v>
      </c>
      <c r="F115" s="121"/>
      <c r="G115" s="121"/>
      <c r="H115" s="9">
        <v>132796</v>
      </c>
      <c r="I115" s="35">
        <v>148171</v>
      </c>
      <c r="J115" s="35">
        <v>137244</v>
      </c>
      <c r="K115" s="9">
        <v>128348</v>
      </c>
      <c r="L115" s="9">
        <v>121623</v>
      </c>
      <c r="M115" s="121"/>
      <c r="N115" s="121"/>
      <c r="O115" s="6">
        <v>99774</v>
      </c>
      <c r="P115" s="6">
        <v>101239</v>
      </c>
      <c r="Q115" s="4" t="s">
        <v>38</v>
      </c>
      <c r="R115" s="40" t="s">
        <v>53</v>
      </c>
      <c r="S115" s="1" t="s">
        <v>169</v>
      </c>
      <c r="T115" s="5" t="s">
        <v>50</v>
      </c>
      <c r="U115" s="5" t="s">
        <v>161</v>
      </c>
    </row>
    <row r="116" spans="1:21" ht="25" customHeight="1" x14ac:dyDescent="0.35">
      <c r="A116" s="120" t="s">
        <v>48</v>
      </c>
      <c r="B116" s="120" t="s">
        <v>123</v>
      </c>
      <c r="C116" s="120" t="s">
        <v>49</v>
      </c>
      <c r="D116" s="120" t="s">
        <v>490</v>
      </c>
      <c r="E116" s="34" t="s">
        <v>80</v>
      </c>
      <c r="F116" s="121"/>
      <c r="G116" s="121"/>
      <c r="H116" s="9">
        <v>207660</v>
      </c>
      <c r="I116" s="35">
        <v>214050</v>
      </c>
      <c r="J116" s="9">
        <v>195907</v>
      </c>
      <c r="K116" s="9">
        <v>201773</v>
      </c>
      <c r="L116" s="9">
        <v>190656</v>
      </c>
      <c r="M116" s="121"/>
      <c r="N116" s="121"/>
      <c r="O116" s="6">
        <v>194225</v>
      </c>
      <c r="P116" s="6">
        <v>196574</v>
      </c>
      <c r="Q116" s="4" t="s">
        <v>38</v>
      </c>
      <c r="R116" s="40" t="s">
        <v>53</v>
      </c>
      <c r="S116" s="1" t="s">
        <v>169</v>
      </c>
      <c r="T116" s="5" t="s">
        <v>50</v>
      </c>
      <c r="U116" s="5" t="s">
        <v>161</v>
      </c>
    </row>
    <row r="117" spans="1:21" ht="25" customHeight="1" x14ac:dyDescent="0.35">
      <c r="A117" s="120" t="s">
        <v>48</v>
      </c>
      <c r="B117" s="120" t="s">
        <v>41</v>
      </c>
      <c r="C117" s="120" t="s">
        <v>49</v>
      </c>
      <c r="D117" s="120" t="s">
        <v>490</v>
      </c>
      <c r="E117" s="34" t="s">
        <v>83</v>
      </c>
      <c r="F117" s="121"/>
      <c r="G117" s="121"/>
      <c r="H117" s="23">
        <v>2140</v>
      </c>
      <c r="I117" s="23">
        <v>2089</v>
      </c>
      <c r="J117" s="23">
        <v>2778</v>
      </c>
      <c r="K117" s="23">
        <v>2281</v>
      </c>
      <c r="L117" s="23">
        <v>1485</v>
      </c>
      <c r="M117" s="121"/>
      <c r="N117" s="121"/>
      <c r="O117" s="23">
        <v>1885</v>
      </c>
      <c r="P117" s="23">
        <v>2256</v>
      </c>
      <c r="Q117" s="4" t="s">
        <v>71</v>
      </c>
      <c r="R117" s="40" t="s">
        <v>53</v>
      </c>
      <c r="S117" s="1" t="s">
        <v>169</v>
      </c>
      <c r="T117" s="5" t="s">
        <v>50</v>
      </c>
      <c r="U117" s="5" t="s">
        <v>161</v>
      </c>
    </row>
    <row r="118" spans="1:21" ht="25" customHeight="1" x14ac:dyDescent="0.35">
      <c r="A118" s="120" t="s">
        <v>48</v>
      </c>
      <c r="B118" s="118" t="s">
        <v>167</v>
      </c>
      <c r="C118" s="120" t="s">
        <v>49</v>
      </c>
      <c r="D118" s="120" t="s">
        <v>490</v>
      </c>
      <c r="E118" s="34" t="s">
        <v>84</v>
      </c>
      <c r="F118" s="121"/>
      <c r="G118" s="121"/>
      <c r="H118" s="35">
        <v>25633</v>
      </c>
      <c r="I118" s="35">
        <v>30892</v>
      </c>
      <c r="J118" s="35">
        <v>33560</v>
      </c>
      <c r="K118" s="35">
        <v>26878</v>
      </c>
      <c r="L118" s="35">
        <v>24931</v>
      </c>
      <c r="M118" s="121"/>
      <c r="N118" s="121"/>
      <c r="O118" s="23">
        <v>20767</v>
      </c>
      <c r="P118" s="23">
        <v>19420</v>
      </c>
      <c r="Q118" s="4" t="s">
        <v>71</v>
      </c>
      <c r="R118" s="40" t="s">
        <v>53</v>
      </c>
      <c r="S118" s="1" t="s">
        <v>169</v>
      </c>
      <c r="T118" s="5" t="s">
        <v>50</v>
      </c>
      <c r="U118" s="5" t="s">
        <v>161</v>
      </c>
    </row>
    <row r="119" spans="1:21" ht="25" customHeight="1" x14ac:dyDescent="0.35">
      <c r="A119" s="120" t="s">
        <v>48</v>
      </c>
      <c r="B119" s="120" t="s">
        <v>123</v>
      </c>
      <c r="C119" s="120" t="s">
        <v>49</v>
      </c>
      <c r="D119" s="120" t="s">
        <v>490</v>
      </c>
      <c r="E119" s="34" t="s">
        <v>85</v>
      </c>
      <c r="F119" s="121"/>
      <c r="G119" s="121"/>
      <c r="H119" s="23">
        <v>24428</v>
      </c>
      <c r="I119" s="23">
        <v>22915</v>
      </c>
      <c r="J119" s="36">
        <v>16819</v>
      </c>
      <c r="K119" s="23">
        <v>20243</v>
      </c>
      <c r="L119" s="23">
        <v>18367</v>
      </c>
      <c r="M119" s="121"/>
      <c r="N119" s="23">
        <v>20234</v>
      </c>
      <c r="O119" s="23">
        <v>26250</v>
      </c>
      <c r="P119" s="23">
        <v>22948</v>
      </c>
      <c r="Q119" s="4" t="s">
        <v>290</v>
      </c>
      <c r="R119" s="40" t="s">
        <v>53</v>
      </c>
      <c r="S119" s="1" t="s">
        <v>169</v>
      </c>
      <c r="T119" s="5" t="s">
        <v>50</v>
      </c>
      <c r="U119" s="5" t="s">
        <v>161</v>
      </c>
    </row>
    <row r="120" spans="1:21" ht="25" customHeight="1" x14ac:dyDescent="0.35">
      <c r="A120" s="120" t="s">
        <v>48</v>
      </c>
      <c r="B120" s="120" t="s">
        <v>41</v>
      </c>
      <c r="C120" s="120" t="s">
        <v>49</v>
      </c>
      <c r="D120" s="120" t="s">
        <v>490</v>
      </c>
      <c r="E120" s="34" t="s">
        <v>366</v>
      </c>
      <c r="F120" s="121"/>
      <c r="G120" s="121"/>
      <c r="H120" s="23">
        <v>24428</v>
      </c>
      <c r="I120" s="23">
        <v>22915</v>
      </c>
      <c r="J120" s="23">
        <v>16819</v>
      </c>
      <c r="K120" s="23">
        <v>20243</v>
      </c>
      <c r="L120" s="23">
        <v>18367</v>
      </c>
      <c r="M120" s="121"/>
      <c r="N120" s="23">
        <v>20234</v>
      </c>
      <c r="O120" s="23">
        <v>26250</v>
      </c>
      <c r="P120" s="23">
        <v>22948</v>
      </c>
      <c r="Q120" s="4" t="s">
        <v>290</v>
      </c>
      <c r="R120" s="40" t="s">
        <v>53</v>
      </c>
      <c r="S120" s="1" t="s">
        <v>169</v>
      </c>
      <c r="T120" s="5" t="s">
        <v>50</v>
      </c>
      <c r="U120" s="5" t="s">
        <v>161</v>
      </c>
    </row>
    <row r="121" spans="1:21" ht="25" customHeight="1" x14ac:dyDescent="0.35">
      <c r="A121" s="120" t="s">
        <v>48</v>
      </c>
      <c r="B121" s="118" t="s">
        <v>167</v>
      </c>
      <c r="C121" s="120" t="s">
        <v>49</v>
      </c>
      <c r="D121" s="120" t="s">
        <v>490</v>
      </c>
      <c r="E121" s="34" t="s">
        <v>81</v>
      </c>
      <c r="F121" s="121"/>
      <c r="G121" s="121"/>
      <c r="H121" s="9">
        <v>22655</v>
      </c>
      <c r="I121" s="35">
        <v>30187</v>
      </c>
      <c r="J121" s="9">
        <v>20615</v>
      </c>
      <c r="K121" s="9">
        <v>20992</v>
      </c>
      <c r="L121" s="9">
        <v>20162</v>
      </c>
      <c r="M121" s="121"/>
      <c r="N121" s="121"/>
      <c r="O121" s="6">
        <v>20689</v>
      </c>
      <c r="P121" s="6">
        <v>17201</v>
      </c>
      <c r="Q121" s="4" t="s">
        <v>38</v>
      </c>
      <c r="R121" s="40" t="s">
        <v>53</v>
      </c>
      <c r="S121" s="1" t="s">
        <v>169</v>
      </c>
      <c r="T121" s="5" t="s">
        <v>50</v>
      </c>
      <c r="U121" s="5" t="s">
        <v>161</v>
      </c>
    </row>
    <row r="122" spans="1:21" ht="25" customHeight="1" x14ac:dyDescent="0.35">
      <c r="A122" s="120" t="s">
        <v>48</v>
      </c>
      <c r="B122" s="120" t="s">
        <v>123</v>
      </c>
      <c r="C122" s="120" t="s">
        <v>49</v>
      </c>
      <c r="D122" s="120" t="s">
        <v>490</v>
      </c>
      <c r="E122" s="34" t="s">
        <v>82</v>
      </c>
      <c r="F122" s="121"/>
      <c r="G122" s="121"/>
      <c r="H122" s="9">
        <v>37553</v>
      </c>
      <c r="I122" s="9">
        <v>38928</v>
      </c>
      <c r="J122" s="36">
        <v>27500</v>
      </c>
      <c r="K122" s="9">
        <v>36006</v>
      </c>
      <c r="L122" s="36">
        <v>32489</v>
      </c>
      <c r="M122" s="121"/>
      <c r="N122" s="121"/>
      <c r="O122" s="6">
        <v>42664</v>
      </c>
      <c r="P122" s="6">
        <v>37695</v>
      </c>
      <c r="Q122" s="4" t="s">
        <v>38</v>
      </c>
      <c r="R122" s="40" t="s">
        <v>53</v>
      </c>
      <c r="S122" s="1" t="s">
        <v>169</v>
      </c>
      <c r="T122" s="5" t="s">
        <v>50</v>
      </c>
      <c r="U122" s="5" t="s">
        <v>161</v>
      </c>
    </row>
    <row r="123" spans="1:21" ht="25" customHeight="1" x14ac:dyDescent="0.35">
      <c r="A123" s="118" t="s">
        <v>48</v>
      </c>
      <c r="B123" s="118" t="s">
        <v>167</v>
      </c>
      <c r="C123" s="118" t="s">
        <v>49</v>
      </c>
      <c r="D123" s="120" t="s">
        <v>490</v>
      </c>
      <c r="E123" s="34" t="s">
        <v>397</v>
      </c>
      <c r="F123" s="121"/>
      <c r="G123" s="121"/>
      <c r="H123" s="197">
        <v>0.03</v>
      </c>
      <c r="I123" s="197">
        <v>0.02</v>
      </c>
      <c r="J123" s="198">
        <v>0.04</v>
      </c>
      <c r="K123" s="197">
        <v>0.03</v>
      </c>
      <c r="L123" s="197">
        <v>0.03</v>
      </c>
      <c r="M123" s="121"/>
      <c r="N123" s="197">
        <v>0.03</v>
      </c>
      <c r="O123" s="121"/>
      <c r="P123" s="197">
        <v>0.03</v>
      </c>
      <c r="Q123" s="4" t="s">
        <v>347</v>
      </c>
      <c r="R123" s="40" t="s">
        <v>53</v>
      </c>
      <c r="S123" s="1" t="s">
        <v>224</v>
      </c>
      <c r="T123" s="5" t="s">
        <v>202</v>
      </c>
      <c r="U123" s="5" t="s">
        <v>304</v>
      </c>
    </row>
    <row r="124" spans="1:21" ht="25" customHeight="1" x14ac:dyDescent="0.35">
      <c r="A124" s="118" t="s">
        <v>48</v>
      </c>
      <c r="B124" s="118" t="s">
        <v>167</v>
      </c>
      <c r="C124" s="118" t="s">
        <v>117</v>
      </c>
      <c r="D124" s="120" t="s">
        <v>490</v>
      </c>
      <c r="E124" s="34" t="s">
        <v>259</v>
      </c>
      <c r="F124" s="121"/>
      <c r="G124" s="121"/>
      <c r="H124" s="104">
        <v>1.7999999999999999E-2</v>
      </c>
      <c r="I124" s="105">
        <v>1.0999999999999999E-2</v>
      </c>
      <c r="J124" s="105">
        <v>1.0999999999999999E-2</v>
      </c>
      <c r="K124" s="105">
        <v>8.9999999999999993E-3</v>
      </c>
      <c r="L124" s="104">
        <v>0.02</v>
      </c>
      <c r="M124" s="121"/>
      <c r="N124" s="18">
        <v>1.4E-2</v>
      </c>
      <c r="O124" s="121"/>
      <c r="P124" s="18">
        <v>0.02</v>
      </c>
      <c r="Q124" s="4" t="s">
        <v>464</v>
      </c>
      <c r="R124" s="40" t="s">
        <v>53</v>
      </c>
      <c r="S124" s="1" t="s">
        <v>219</v>
      </c>
      <c r="T124" s="5" t="s">
        <v>274</v>
      </c>
      <c r="U124" s="5" t="s">
        <v>304</v>
      </c>
    </row>
    <row r="125" spans="1:21" ht="25" customHeight="1" x14ac:dyDescent="0.35">
      <c r="A125" s="120" t="s">
        <v>48</v>
      </c>
      <c r="B125" s="120" t="s">
        <v>167</v>
      </c>
      <c r="C125" s="120" t="s">
        <v>117</v>
      </c>
      <c r="D125" s="120" t="s">
        <v>490</v>
      </c>
      <c r="E125" s="34" t="s">
        <v>509</v>
      </c>
      <c r="F125" s="237">
        <v>19.100000000000001</v>
      </c>
      <c r="G125" s="237">
        <v>16</v>
      </c>
      <c r="H125" s="237">
        <v>17.2</v>
      </c>
      <c r="I125" s="235">
        <v>28</v>
      </c>
      <c r="J125" s="237">
        <v>23.2</v>
      </c>
      <c r="K125" s="237">
        <v>22.7</v>
      </c>
      <c r="L125" s="239"/>
      <c r="M125" s="240"/>
      <c r="N125" s="235">
        <v>22</v>
      </c>
      <c r="O125" s="235">
        <v>17.100000000000001</v>
      </c>
      <c r="P125" s="235">
        <v>30.7</v>
      </c>
      <c r="Q125" s="4" t="s">
        <v>290</v>
      </c>
      <c r="R125" s="40" t="s">
        <v>53</v>
      </c>
      <c r="S125" s="1" t="s">
        <v>226</v>
      </c>
      <c r="T125" s="5" t="s">
        <v>30</v>
      </c>
      <c r="U125" s="5" t="s">
        <v>306</v>
      </c>
    </row>
    <row r="126" spans="1:21" ht="25" customHeight="1" x14ac:dyDescent="0.35">
      <c r="A126" s="120" t="s">
        <v>48</v>
      </c>
      <c r="B126" s="120" t="s">
        <v>167</v>
      </c>
      <c r="C126" s="120" t="s">
        <v>117</v>
      </c>
      <c r="D126" s="120" t="s">
        <v>490</v>
      </c>
      <c r="E126" s="34" t="s">
        <v>516</v>
      </c>
      <c r="F126" s="236">
        <v>303.5</v>
      </c>
      <c r="G126" s="236">
        <v>274.8</v>
      </c>
      <c r="H126" s="236">
        <v>310.3</v>
      </c>
      <c r="I126" s="235">
        <v>313.10000000000002</v>
      </c>
      <c r="J126" s="237">
        <v>240.3</v>
      </c>
      <c r="K126" s="235">
        <v>390.8</v>
      </c>
      <c r="L126" s="239"/>
      <c r="M126" s="240"/>
      <c r="N126" s="237">
        <v>308.10000000000002</v>
      </c>
      <c r="O126" s="235">
        <v>306.7</v>
      </c>
      <c r="P126" s="235">
        <v>411</v>
      </c>
      <c r="Q126" s="4" t="s">
        <v>290</v>
      </c>
      <c r="R126" s="40" t="s">
        <v>53</v>
      </c>
      <c r="S126" s="1" t="s">
        <v>226</v>
      </c>
      <c r="T126" s="5" t="s">
        <v>30</v>
      </c>
      <c r="U126" s="5" t="s">
        <v>306</v>
      </c>
    </row>
    <row r="127" spans="1:21" ht="25" customHeight="1" x14ac:dyDescent="0.35">
      <c r="A127" s="120" t="s">
        <v>48</v>
      </c>
      <c r="B127" s="120" t="s">
        <v>167</v>
      </c>
      <c r="C127" s="120" t="s">
        <v>117</v>
      </c>
      <c r="D127" s="120" t="s">
        <v>490</v>
      </c>
      <c r="E127" s="34" t="s">
        <v>511</v>
      </c>
      <c r="F127" s="241">
        <v>24.3</v>
      </c>
      <c r="G127" s="235">
        <v>13.6</v>
      </c>
      <c r="H127" s="235">
        <v>14.3</v>
      </c>
      <c r="I127" s="235">
        <v>18.3</v>
      </c>
      <c r="J127" s="237">
        <v>7.9</v>
      </c>
      <c r="K127" s="242">
        <v>23.8</v>
      </c>
      <c r="L127" s="239"/>
      <c r="M127" s="240"/>
      <c r="N127" s="235">
        <v>17</v>
      </c>
      <c r="O127" s="235">
        <v>19.2</v>
      </c>
      <c r="P127" s="235">
        <v>16.399999999999999</v>
      </c>
      <c r="Q127" s="4" t="s">
        <v>290</v>
      </c>
      <c r="R127" s="40" t="s">
        <v>53</v>
      </c>
      <c r="S127" s="1" t="s">
        <v>226</v>
      </c>
      <c r="T127" s="5" t="s">
        <v>30</v>
      </c>
      <c r="U127" s="5" t="s">
        <v>306</v>
      </c>
    </row>
    <row r="128" spans="1:21" ht="25" customHeight="1" x14ac:dyDescent="0.35">
      <c r="A128" s="120" t="s">
        <v>48</v>
      </c>
      <c r="B128" s="120" t="s">
        <v>167</v>
      </c>
      <c r="C128" s="120" t="s">
        <v>117</v>
      </c>
      <c r="D128" s="120" t="s">
        <v>490</v>
      </c>
      <c r="E128" s="34" t="s">
        <v>512</v>
      </c>
      <c r="F128" s="241">
        <v>31.6</v>
      </c>
      <c r="G128" s="241">
        <v>33.700000000000003</v>
      </c>
      <c r="H128" s="242">
        <v>55.7</v>
      </c>
      <c r="I128" s="235">
        <v>24.3</v>
      </c>
      <c r="J128" s="235">
        <v>17.600000000000001</v>
      </c>
      <c r="K128" s="242">
        <v>59.7</v>
      </c>
      <c r="L128" s="239"/>
      <c r="M128" s="240"/>
      <c r="N128" s="242">
        <v>36.4</v>
      </c>
      <c r="O128" s="235">
        <v>20.9</v>
      </c>
      <c r="P128" s="235">
        <v>20.2</v>
      </c>
      <c r="Q128" s="4" t="s">
        <v>290</v>
      </c>
      <c r="R128" s="40" t="s">
        <v>53</v>
      </c>
      <c r="S128" s="1" t="s">
        <v>226</v>
      </c>
      <c r="T128" s="5" t="s">
        <v>30</v>
      </c>
      <c r="U128" s="5" t="s">
        <v>306</v>
      </c>
    </row>
    <row r="129" spans="1:21" ht="25" customHeight="1" x14ac:dyDescent="0.35">
      <c r="A129" s="120" t="s">
        <v>48</v>
      </c>
      <c r="B129" s="120" t="s">
        <v>167</v>
      </c>
      <c r="C129" s="120" t="s">
        <v>117</v>
      </c>
      <c r="D129" s="120" t="s">
        <v>490</v>
      </c>
      <c r="E129" s="34" t="s">
        <v>513</v>
      </c>
      <c r="F129" s="240">
        <v>16.899999999999999</v>
      </c>
      <c r="G129" s="240">
        <v>17.899999999999999</v>
      </c>
      <c r="H129" s="236">
        <v>22.1</v>
      </c>
      <c r="I129" s="237">
        <v>9.1999999999999993</v>
      </c>
      <c r="J129" s="237">
        <v>7.6</v>
      </c>
      <c r="K129" s="235">
        <v>15.5</v>
      </c>
      <c r="L129" s="239"/>
      <c r="M129" s="240"/>
      <c r="N129" s="235">
        <v>14.3</v>
      </c>
      <c r="O129" s="235">
        <v>12.6</v>
      </c>
      <c r="P129" s="235">
        <v>13</v>
      </c>
      <c r="Q129" s="4" t="s">
        <v>290</v>
      </c>
      <c r="R129" s="40" t="s">
        <v>53</v>
      </c>
      <c r="S129" s="1" t="s">
        <v>226</v>
      </c>
      <c r="T129" s="5" t="s">
        <v>30</v>
      </c>
      <c r="U129" s="5" t="s">
        <v>306</v>
      </c>
    </row>
    <row r="130" spans="1:21" ht="25" customHeight="1" x14ac:dyDescent="0.35">
      <c r="A130" s="120" t="s">
        <v>48</v>
      </c>
      <c r="B130" s="120" t="s">
        <v>167</v>
      </c>
      <c r="C130" s="120" t="s">
        <v>117</v>
      </c>
      <c r="D130" s="120" t="s">
        <v>490</v>
      </c>
      <c r="E130" s="34" t="s">
        <v>514</v>
      </c>
      <c r="F130" s="240">
        <v>15.1</v>
      </c>
      <c r="G130" s="238">
        <v>11.5</v>
      </c>
      <c r="H130" s="236">
        <v>20.3</v>
      </c>
      <c r="I130" s="235">
        <v>19</v>
      </c>
      <c r="J130" s="237">
        <v>10.7</v>
      </c>
      <c r="K130" s="235">
        <v>30.2</v>
      </c>
      <c r="L130" s="239"/>
      <c r="M130" s="240"/>
      <c r="N130" s="235">
        <v>18.5</v>
      </c>
      <c r="O130" s="235">
        <v>17.399999999999999</v>
      </c>
      <c r="P130" s="235">
        <v>17.600000000000001</v>
      </c>
      <c r="Q130" s="4" t="s">
        <v>290</v>
      </c>
      <c r="R130" s="40" t="s">
        <v>53</v>
      </c>
      <c r="S130" s="1" t="s">
        <v>226</v>
      </c>
      <c r="T130" s="5" t="s">
        <v>30</v>
      </c>
      <c r="U130" s="5" t="s">
        <v>306</v>
      </c>
    </row>
    <row r="131" spans="1:21" ht="25" customHeight="1" x14ac:dyDescent="0.35">
      <c r="A131" s="120" t="s">
        <v>48</v>
      </c>
      <c r="B131" s="120" t="s">
        <v>167</v>
      </c>
      <c r="C131" s="120" t="s">
        <v>117</v>
      </c>
      <c r="D131" s="120" t="s">
        <v>490</v>
      </c>
      <c r="E131" s="34" t="s">
        <v>510</v>
      </c>
      <c r="F131" s="235">
        <v>99.5</v>
      </c>
      <c r="G131" s="235">
        <v>70.400000000000006</v>
      </c>
      <c r="H131" s="235">
        <v>81.599999999999994</v>
      </c>
      <c r="I131" s="235">
        <v>112</v>
      </c>
      <c r="J131" s="235">
        <v>61.5</v>
      </c>
      <c r="K131" s="235">
        <v>89.4</v>
      </c>
      <c r="L131" s="239"/>
      <c r="M131" s="240"/>
      <c r="N131" s="235">
        <v>88.9</v>
      </c>
      <c r="O131" s="235">
        <v>104.7</v>
      </c>
      <c r="P131" s="235">
        <v>96.5</v>
      </c>
      <c r="Q131" s="4" t="s">
        <v>290</v>
      </c>
      <c r="R131" s="40" t="s">
        <v>53</v>
      </c>
      <c r="S131" s="1" t="s">
        <v>226</v>
      </c>
      <c r="T131" s="5" t="s">
        <v>30</v>
      </c>
      <c r="U131" s="5" t="s">
        <v>306</v>
      </c>
    </row>
    <row r="132" spans="1:21" ht="25" customHeight="1" x14ac:dyDescent="0.35">
      <c r="A132" s="120" t="s">
        <v>48</v>
      </c>
      <c r="B132" s="120" t="s">
        <v>167</v>
      </c>
      <c r="C132" s="120" t="s">
        <v>117</v>
      </c>
      <c r="D132" s="120" t="s">
        <v>490</v>
      </c>
      <c r="E132" s="34" t="s">
        <v>515</v>
      </c>
      <c r="F132" s="236">
        <v>16.7</v>
      </c>
      <c r="G132" s="236">
        <v>23.1</v>
      </c>
      <c r="H132" s="236">
        <v>22.5</v>
      </c>
      <c r="I132" s="242">
        <v>26.9</v>
      </c>
      <c r="J132" s="235">
        <v>17.7</v>
      </c>
      <c r="K132" s="242">
        <v>65</v>
      </c>
      <c r="L132" s="239"/>
      <c r="M132" s="240"/>
      <c r="N132" s="242">
        <v>29.1</v>
      </c>
      <c r="O132" s="235">
        <v>23</v>
      </c>
      <c r="P132" s="235">
        <v>16.8</v>
      </c>
      <c r="Q132" s="4" t="s">
        <v>290</v>
      </c>
      <c r="R132" s="40" t="s">
        <v>53</v>
      </c>
      <c r="S132" s="1" t="s">
        <v>226</v>
      </c>
      <c r="T132" s="5" t="s">
        <v>30</v>
      </c>
      <c r="U132" s="5" t="s">
        <v>306</v>
      </c>
    </row>
    <row r="133" spans="1:21" ht="25" customHeight="1" x14ac:dyDescent="0.35">
      <c r="A133" s="118" t="s">
        <v>48</v>
      </c>
      <c r="B133" s="118" t="s">
        <v>167</v>
      </c>
      <c r="C133" s="118" t="s">
        <v>117</v>
      </c>
      <c r="D133" s="120" t="s">
        <v>490</v>
      </c>
      <c r="E133" s="34" t="s">
        <v>427</v>
      </c>
      <c r="F133" s="121"/>
      <c r="G133" s="121"/>
      <c r="H133" s="139">
        <v>153</v>
      </c>
      <c r="I133" s="139">
        <v>223</v>
      </c>
      <c r="J133" s="139">
        <v>187</v>
      </c>
      <c r="K133" s="139">
        <v>177</v>
      </c>
      <c r="L133" s="55">
        <v>145</v>
      </c>
      <c r="M133" s="121"/>
      <c r="N133" s="60">
        <v>178</v>
      </c>
      <c r="O133" s="60">
        <v>130</v>
      </c>
      <c r="P133" s="139">
        <v>180</v>
      </c>
      <c r="Q133" s="4" t="s">
        <v>347</v>
      </c>
      <c r="R133" s="40" t="s">
        <v>53</v>
      </c>
      <c r="S133" s="1" t="s">
        <v>169</v>
      </c>
      <c r="T133" s="2" t="s">
        <v>202</v>
      </c>
      <c r="U133" s="5" t="s">
        <v>304</v>
      </c>
    </row>
    <row r="134" spans="1:21" ht="25" customHeight="1" x14ac:dyDescent="0.35">
      <c r="A134" s="118" t="s">
        <v>48</v>
      </c>
      <c r="B134" s="118" t="s">
        <v>167</v>
      </c>
      <c r="C134" s="118" t="s">
        <v>117</v>
      </c>
      <c r="D134" s="120" t="s">
        <v>490</v>
      </c>
      <c r="E134" s="34" t="s">
        <v>273</v>
      </c>
      <c r="F134" s="122"/>
      <c r="G134" s="122"/>
      <c r="H134" s="9">
        <v>413</v>
      </c>
      <c r="I134" s="9">
        <v>968</v>
      </c>
      <c r="J134" s="9">
        <v>559</v>
      </c>
      <c r="K134" s="9">
        <v>625</v>
      </c>
      <c r="L134" s="9">
        <v>588</v>
      </c>
      <c r="M134" s="121"/>
      <c r="N134" s="9">
        <v>3153</v>
      </c>
      <c r="O134" s="121"/>
      <c r="P134" s="121"/>
      <c r="Q134" s="4" t="s">
        <v>347</v>
      </c>
      <c r="R134" s="40" t="s">
        <v>53</v>
      </c>
      <c r="S134" s="1" t="s">
        <v>224</v>
      </c>
      <c r="T134" s="5" t="s">
        <v>202</v>
      </c>
      <c r="U134" s="5" t="s">
        <v>304</v>
      </c>
    </row>
    <row r="135" spans="1:21" ht="25" customHeight="1" x14ac:dyDescent="0.35">
      <c r="A135" s="118" t="s">
        <v>48</v>
      </c>
      <c r="B135" s="118" t="s">
        <v>167</v>
      </c>
      <c r="C135" s="118" t="s">
        <v>117</v>
      </c>
      <c r="D135" s="120" t="s">
        <v>490</v>
      </c>
      <c r="E135" s="34" t="s">
        <v>682</v>
      </c>
      <c r="F135" s="122"/>
      <c r="G135" s="122"/>
      <c r="H135" s="9">
        <v>72</v>
      </c>
      <c r="I135" s="9">
        <v>126</v>
      </c>
      <c r="J135" s="9">
        <v>115</v>
      </c>
      <c r="K135" s="35">
        <v>138</v>
      </c>
      <c r="L135" s="9">
        <v>83</v>
      </c>
      <c r="M135" s="121"/>
      <c r="N135" s="9">
        <v>105</v>
      </c>
      <c r="O135" s="60">
        <v>89</v>
      </c>
      <c r="P135" s="60">
        <v>109</v>
      </c>
      <c r="Q135" s="4" t="s">
        <v>347</v>
      </c>
      <c r="R135" s="40" t="s">
        <v>53</v>
      </c>
      <c r="S135" s="1" t="s">
        <v>224</v>
      </c>
      <c r="T135" s="5" t="s">
        <v>202</v>
      </c>
      <c r="U135" s="5" t="s">
        <v>304</v>
      </c>
    </row>
    <row r="136" spans="1:21" ht="25" customHeight="1" x14ac:dyDescent="0.35">
      <c r="A136" s="120" t="s">
        <v>48</v>
      </c>
      <c r="B136" s="120" t="s">
        <v>167</v>
      </c>
      <c r="C136" s="120" t="s">
        <v>117</v>
      </c>
      <c r="D136" s="120" t="s">
        <v>490</v>
      </c>
      <c r="E136" s="34" t="s">
        <v>659</v>
      </c>
      <c r="F136" s="135"/>
      <c r="G136" s="132">
        <v>2.3E-2</v>
      </c>
      <c r="H136" s="132">
        <v>2.1999999999999999E-2</v>
      </c>
      <c r="I136" s="132">
        <v>8.0000000000000002E-3</v>
      </c>
      <c r="J136" s="135"/>
      <c r="K136" s="132">
        <v>2.3E-2</v>
      </c>
      <c r="L136" s="135"/>
      <c r="M136" s="217"/>
      <c r="N136" s="132">
        <v>1.4E-2</v>
      </c>
      <c r="O136" s="132">
        <v>1.7000000000000001E-2</v>
      </c>
      <c r="P136" s="121"/>
      <c r="Q136" s="4">
        <v>2023</v>
      </c>
      <c r="R136" s="40" t="s">
        <v>53</v>
      </c>
      <c r="S136" s="17" t="s">
        <v>613</v>
      </c>
      <c r="T136" s="5" t="s">
        <v>19</v>
      </c>
      <c r="U136" s="5" t="s">
        <v>610</v>
      </c>
    </row>
    <row r="137" spans="1:21" ht="25" customHeight="1" x14ac:dyDescent="0.35">
      <c r="A137" s="120" t="s">
        <v>48</v>
      </c>
      <c r="B137" s="120" t="s">
        <v>167</v>
      </c>
      <c r="C137" s="120" t="s">
        <v>117</v>
      </c>
      <c r="D137" s="120" t="s">
        <v>490</v>
      </c>
      <c r="E137" s="34" t="s">
        <v>656</v>
      </c>
      <c r="F137" s="132">
        <v>5.2999999999999999E-2</v>
      </c>
      <c r="G137" s="132">
        <v>6.9000000000000006E-2</v>
      </c>
      <c r="H137" s="132">
        <v>6.6000000000000003E-2</v>
      </c>
      <c r="I137" s="132">
        <v>7.1999999999999995E-2</v>
      </c>
      <c r="J137" s="132">
        <v>4.2000000000000003E-2</v>
      </c>
      <c r="K137" s="132">
        <v>5.8999999999999997E-2</v>
      </c>
      <c r="L137" s="135"/>
      <c r="M137" s="217"/>
      <c r="N137" s="132">
        <v>6.0999999999999999E-2</v>
      </c>
      <c r="O137" s="132">
        <v>5.2999999999999999E-2</v>
      </c>
      <c r="P137" s="121"/>
      <c r="Q137" s="4">
        <v>2023</v>
      </c>
      <c r="R137" s="40" t="s">
        <v>53</v>
      </c>
      <c r="S137" s="17" t="s">
        <v>613</v>
      </c>
      <c r="T137" s="5" t="s">
        <v>19</v>
      </c>
      <c r="U137" s="5" t="s">
        <v>610</v>
      </c>
    </row>
    <row r="138" spans="1:21" ht="25" customHeight="1" x14ac:dyDescent="0.35">
      <c r="A138" s="120" t="s">
        <v>48</v>
      </c>
      <c r="B138" s="120" t="s">
        <v>167</v>
      </c>
      <c r="C138" s="120" t="s">
        <v>117</v>
      </c>
      <c r="D138" s="120" t="s">
        <v>490</v>
      </c>
      <c r="E138" s="34" t="s">
        <v>653</v>
      </c>
      <c r="F138" s="197">
        <v>0.122</v>
      </c>
      <c r="G138" s="197">
        <v>0.13300000000000001</v>
      </c>
      <c r="H138" s="197">
        <v>0.182</v>
      </c>
      <c r="I138" s="197">
        <v>0.155</v>
      </c>
      <c r="J138" s="308">
        <v>0.105</v>
      </c>
      <c r="K138" s="197">
        <v>0.16900000000000001</v>
      </c>
      <c r="L138" s="135"/>
      <c r="M138" s="217"/>
      <c r="N138" s="197">
        <v>0.14799999999999999</v>
      </c>
      <c r="O138" s="197">
        <v>0.16200000000000001</v>
      </c>
      <c r="P138" s="121"/>
      <c r="Q138" s="4">
        <v>2023</v>
      </c>
      <c r="R138" s="40" t="s">
        <v>53</v>
      </c>
      <c r="S138" s="17" t="s">
        <v>613</v>
      </c>
      <c r="T138" s="5" t="s">
        <v>19</v>
      </c>
      <c r="U138" s="5" t="s">
        <v>610</v>
      </c>
    </row>
    <row r="139" spans="1:21" ht="25" customHeight="1" x14ac:dyDescent="0.35">
      <c r="A139" s="120" t="s">
        <v>48</v>
      </c>
      <c r="B139" s="120" t="s">
        <v>167</v>
      </c>
      <c r="C139" s="120" t="s">
        <v>117</v>
      </c>
      <c r="D139" s="120" t="s">
        <v>490</v>
      </c>
      <c r="E139" s="34" t="s">
        <v>657</v>
      </c>
      <c r="F139" s="132">
        <v>2.1000000000000001E-2</v>
      </c>
      <c r="G139" s="132">
        <v>3.1E-2</v>
      </c>
      <c r="H139" s="132">
        <v>3.3000000000000002E-2</v>
      </c>
      <c r="I139" s="132">
        <v>2.3E-2</v>
      </c>
      <c r="J139" s="132">
        <v>2.4E-2</v>
      </c>
      <c r="K139" s="132">
        <v>3.7999999999999999E-2</v>
      </c>
      <c r="L139" s="135"/>
      <c r="M139" s="217"/>
      <c r="N139" s="132">
        <v>2.8000000000000001E-2</v>
      </c>
      <c r="O139" s="132">
        <v>0.02</v>
      </c>
      <c r="P139" s="121"/>
      <c r="Q139" s="4">
        <v>2023</v>
      </c>
      <c r="R139" s="40" t="s">
        <v>53</v>
      </c>
      <c r="S139" s="17" t="s">
        <v>613</v>
      </c>
      <c r="T139" s="5" t="s">
        <v>19</v>
      </c>
      <c r="U139" s="5" t="s">
        <v>610</v>
      </c>
    </row>
    <row r="140" spans="1:21" ht="25" customHeight="1" x14ac:dyDescent="0.35">
      <c r="A140" s="120" t="s">
        <v>48</v>
      </c>
      <c r="B140" s="120" t="s">
        <v>167</v>
      </c>
      <c r="C140" s="120" t="s">
        <v>117</v>
      </c>
      <c r="D140" s="120" t="s">
        <v>490</v>
      </c>
      <c r="E140" s="34" t="s">
        <v>655</v>
      </c>
      <c r="F140" s="132">
        <v>3.1E-2</v>
      </c>
      <c r="G140" s="132">
        <v>2.5000000000000001E-2</v>
      </c>
      <c r="H140" s="132">
        <v>5.2999999999999999E-2</v>
      </c>
      <c r="I140" s="132">
        <v>5.8999999999999997E-2</v>
      </c>
      <c r="J140" s="132">
        <v>3.4000000000000002E-2</v>
      </c>
      <c r="K140" s="132">
        <v>0.03</v>
      </c>
      <c r="L140" s="135"/>
      <c r="M140" s="217"/>
      <c r="N140" s="132">
        <v>4.2000000000000003E-2</v>
      </c>
      <c r="O140" s="132">
        <v>4.2999999999999997E-2</v>
      </c>
      <c r="P140" s="121"/>
      <c r="Q140" s="4">
        <v>2023</v>
      </c>
      <c r="R140" s="40" t="s">
        <v>53</v>
      </c>
      <c r="S140" s="17" t="s">
        <v>613</v>
      </c>
      <c r="T140" s="5" t="s">
        <v>19</v>
      </c>
      <c r="U140" s="5" t="s">
        <v>610</v>
      </c>
    </row>
    <row r="141" spans="1:21" ht="25" customHeight="1" x14ac:dyDescent="0.35">
      <c r="A141" s="120" t="s">
        <v>48</v>
      </c>
      <c r="B141" s="120" t="s">
        <v>167</v>
      </c>
      <c r="C141" s="120" t="s">
        <v>117</v>
      </c>
      <c r="D141" s="120" t="s">
        <v>490</v>
      </c>
      <c r="E141" s="34" t="s">
        <v>654</v>
      </c>
      <c r="F141" s="197">
        <v>8.5000000000000006E-2</v>
      </c>
      <c r="G141" s="197">
        <v>9.1999999999999998E-2</v>
      </c>
      <c r="H141" s="197">
        <v>0.11600000000000001</v>
      </c>
      <c r="I141" s="197">
        <v>0.11899999999999999</v>
      </c>
      <c r="J141" s="308">
        <v>6.8000000000000005E-2</v>
      </c>
      <c r="K141" s="197">
        <v>0.121</v>
      </c>
      <c r="L141" s="135"/>
      <c r="M141" s="217"/>
      <c r="N141" s="308">
        <v>0.10299999999999999</v>
      </c>
      <c r="O141" s="197">
        <v>0.126</v>
      </c>
      <c r="P141" s="121"/>
      <c r="Q141" s="4">
        <v>2023</v>
      </c>
      <c r="R141" s="40" t="s">
        <v>53</v>
      </c>
      <c r="S141" s="17" t="s">
        <v>613</v>
      </c>
      <c r="T141" s="5" t="s">
        <v>19</v>
      </c>
      <c r="U141" s="5" t="s">
        <v>610</v>
      </c>
    </row>
    <row r="142" spans="1:21" ht="25" customHeight="1" x14ac:dyDescent="0.35">
      <c r="A142" s="120" t="s">
        <v>48</v>
      </c>
      <c r="B142" s="120" t="s">
        <v>167</v>
      </c>
      <c r="C142" s="120" t="s">
        <v>117</v>
      </c>
      <c r="D142" s="120" t="s">
        <v>490</v>
      </c>
      <c r="E142" s="34" t="s">
        <v>658</v>
      </c>
      <c r="F142" s="132">
        <v>2.4E-2</v>
      </c>
      <c r="G142" s="132">
        <v>1.6E-2</v>
      </c>
      <c r="H142" s="132">
        <v>0.02</v>
      </c>
      <c r="I142" s="132">
        <v>0.03</v>
      </c>
      <c r="J142" s="135"/>
      <c r="K142" s="132">
        <v>1.9E-2</v>
      </c>
      <c r="L142" s="135"/>
      <c r="M142" s="217"/>
      <c r="N142" s="132">
        <v>0.02</v>
      </c>
      <c r="O142" s="132">
        <v>1.4999999999999999E-2</v>
      </c>
      <c r="P142" s="121"/>
      <c r="Q142" s="4">
        <v>2023</v>
      </c>
      <c r="R142" s="40" t="s">
        <v>53</v>
      </c>
      <c r="S142" s="17" t="s">
        <v>613</v>
      </c>
      <c r="T142" s="5" t="s">
        <v>19</v>
      </c>
      <c r="U142" s="5" t="s">
        <v>610</v>
      </c>
    </row>
    <row r="143" spans="1:21" ht="25" customHeight="1" x14ac:dyDescent="0.35">
      <c r="A143" s="120" t="s">
        <v>48</v>
      </c>
      <c r="B143" s="120" t="s">
        <v>167</v>
      </c>
      <c r="C143" s="120" t="s">
        <v>117</v>
      </c>
      <c r="D143" s="120" t="s">
        <v>490</v>
      </c>
      <c r="E143" s="34" t="s">
        <v>651</v>
      </c>
      <c r="F143" s="308">
        <v>0.13400000000000001</v>
      </c>
      <c r="G143" s="197">
        <v>0.16900000000000001</v>
      </c>
      <c r="H143" s="197">
        <v>0.20599999999999999</v>
      </c>
      <c r="I143" s="197">
        <v>0.191</v>
      </c>
      <c r="J143" s="197">
        <v>0.14099999999999999</v>
      </c>
      <c r="K143" s="197">
        <v>0.21</v>
      </c>
      <c r="L143" s="135"/>
      <c r="M143" s="217"/>
      <c r="N143" s="197">
        <v>0.17899999999999999</v>
      </c>
      <c r="O143" s="197">
        <v>0.19</v>
      </c>
      <c r="P143" s="121"/>
      <c r="Q143" s="4">
        <v>2023</v>
      </c>
      <c r="R143" s="40" t="s">
        <v>53</v>
      </c>
      <c r="S143" s="17" t="s">
        <v>613</v>
      </c>
      <c r="T143" s="5" t="s">
        <v>19</v>
      </c>
      <c r="U143" s="5" t="s">
        <v>610</v>
      </c>
    </row>
    <row r="144" spans="1:21" ht="25" customHeight="1" x14ac:dyDescent="0.35">
      <c r="A144" s="120" t="s">
        <v>48</v>
      </c>
      <c r="B144" s="120" t="s">
        <v>167</v>
      </c>
      <c r="C144" s="120" t="s">
        <v>117</v>
      </c>
      <c r="D144" s="120" t="s">
        <v>490</v>
      </c>
      <c r="E144" s="34" t="s">
        <v>652</v>
      </c>
      <c r="F144" s="135"/>
      <c r="G144" s="135"/>
      <c r="H144" s="132">
        <v>1.7999999999999999E-2</v>
      </c>
      <c r="I144" s="132">
        <v>2.4E-2</v>
      </c>
      <c r="J144" s="135"/>
      <c r="K144" s="135"/>
      <c r="L144" s="135"/>
      <c r="M144" s="217"/>
      <c r="N144" s="132">
        <v>1.4999999999999999E-2</v>
      </c>
      <c r="O144" s="132">
        <v>1.0999999999999999E-2</v>
      </c>
      <c r="P144" s="121"/>
      <c r="Q144" s="4">
        <v>2023</v>
      </c>
      <c r="R144" s="40" t="s">
        <v>53</v>
      </c>
      <c r="S144" s="17" t="s">
        <v>613</v>
      </c>
      <c r="T144" s="5" t="s">
        <v>19</v>
      </c>
      <c r="U144" s="5" t="s">
        <v>610</v>
      </c>
    </row>
    <row r="145" spans="1:21" s="67" customFormat="1" ht="25" customHeight="1" x14ac:dyDescent="0.35">
      <c r="A145" s="120" t="s">
        <v>48</v>
      </c>
      <c r="B145" s="120" t="s">
        <v>167</v>
      </c>
      <c r="C145" s="120" t="s">
        <v>117</v>
      </c>
      <c r="D145" s="120" t="s">
        <v>490</v>
      </c>
      <c r="E145" s="34" t="s">
        <v>661</v>
      </c>
      <c r="F145" s="132">
        <v>2.1000000000000001E-2</v>
      </c>
      <c r="G145" s="132">
        <v>1.2E-2</v>
      </c>
      <c r="H145" s="132">
        <v>3.5000000000000003E-2</v>
      </c>
      <c r="I145" s="132">
        <v>4.2999999999999997E-2</v>
      </c>
      <c r="J145" s="135"/>
      <c r="K145" s="132">
        <v>2.4E-2</v>
      </c>
      <c r="L145" s="135"/>
      <c r="M145" s="217"/>
      <c r="N145" s="132">
        <v>2.5999999999999999E-2</v>
      </c>
      <c r="O145" s="132">
        <v>2.5999999999999999E-2</v>
      </c>
      <c r="P145" s="121"/>
      <c r="Q145" s="4">
        <v>2023</v>
      </c>
      <c r="R145" s="40" t="s">
        <v>53</v>
      </c>
      <c r="S145" s="17" t="s">
        <v>613</v>
      </c>
      <c r="T145" s="5" t="s">
        <v>19</v>
      </c>
      <c r="U145" s="5" t="s">
        <v>610</v>
      </c>
    </row>
    <row r="146" spans="1:21" s="67" customFormat="1" ht="25" customHeight="1" x14ac:dyDescent="0.35">
      <c r="A146" s="120" t="s">
        <v>48</v>
      </c>
      <c r="B146" s="120" t="s">
        <v>167</v>
      </c>
      <c r="C146" s="120" t="s">
        <v>117</v>
      </c>
      <c r="D146" s="120" t="s">
        <v>490</v>
      </c>
      <c r="E146" s="34" t="s">
        <v>660</v>
      </c>
      <c r="F146" s="132">
        <v>2.5000000000000001E-2</v>
      </c>
      <c r="G146" s="132">
        <v>2.4E-2</v>
      </c>
      <c r="H146" s="132">
        <v>3.1E-2</v>
      </c>
      <c r="I146" s="132">
        <v>2.9000000000000001E-2</v>
      </c>
      <c r="J146" s="132">
        <v>3.2000000000000001E-2</v>
      </c>
      <c r="K146" s="132">
        <v>1.2E-2</v>
      </c>
      <c r="L146" s="135"/>
      <c r="M146" s="217"/>
      <c r="N146" s="132">
        <v>2.5999999999999999E-2</v>
      </c>
      <c r="O146" s="132">
        <v>2.1000000000000001E-2</v>
      </c>
      <c r="P146" s="121"/>
      <c r="Q146" s="4">
        <v>2023</v>
      </c>
      <c r="R146" s="40" t="s">
        <v>53</v>
      </c>
      <c r="S146" s="17" t="s">
        <v>613</v>
      </c>
      <c r="T146" s="5" t="s">
        <v>19</v>
      </c>
      <c r="U146" s="5" t="s">
        <v>610</v>
      </c>
    </row>
    <row r="147" spans="1:21" ht="25" customHeight="1" x14ac:dyDescent="0.35">
      <c r="A147" s="120" t="s">
        <v>48</v>
      </c>
      <c r="B147" s="120" t="s">
        <v>167</v>
      </c>
      <c r="C147" s="120" t="s">
        <v>119</v>
      </c>
      <c r="D147" s="120" t="s">
        <v>490</v>
      </c>
      <c r="E147" s="34" t="s">
        <v>644</v>
      </c>
      <c r="F147" s="197">
        <v>0.30599999999999999</v>
      </c>
      <c r="G147" s="197">
        <v>0.29499999999999998</v>
      </c>
      <c r="H147" s="197">
        <v>0.36699999999999999</v>
      </c>
      <c r="I147" s="197">
        <v>0.36599999999999999</v>
      </c>
      <c r="J147" s="197">
        <v>0.316</v>
      </c>
      <c r="K147" s="197">
        <v>0.33200000000000002</v>
      </c>
      <c r="L147" s="121"/>
      <c r="M147" s="217"/>
      <c r="N147" s="197">
        <v>0.33700000000000002</v>
      </c>
      <c r="O147" s="197">
        <v>0.32100000000000001</v>
      </c>
      <c r="P147" s="121"/>
      <c r="Q147" s="4">
        <v>2023</v>
      </c>
      <c r="R147" s="40" t="s">
        <v>53</v>
      </c>
      <c r="S147" s="17" t="s">
        <v>613</v>
      </c>
      <c r="T147" s="5" t="s">
        <v>19</v>
      </c>
      <c r="U147" s="5" t="s">
        <v>610</v>
      </c>
    </row>
    <row r="148" spans="1:21" ht="25" customHeight="1" x14ac:dyDescent="0.35">
      <c r="A148" s="120" t="s">
        <v>48</v>
      </c>
      <c r="B148" s="120" t="s">
        <v>167</v>
      </c>
      <c r="C148" s="120" t="s">
        <v>119</v>
      </c>
      <c r="D148" s="120" t="s">
        <v>490</v>
      </c>
      <c r="E148" s="34" t="s">
        <v>645</v>
      </c>
      <c r="F148" s="135"/>
      <c r="G148" s="132">
        <v>1.2E-2</v>
      </c>
      <c r="H148" s="132">
        <v>3.2000000000000001E-2</v>
      </c>
      <c r="I148" s="132">
        <v>2.1000000000000001E-2</v>
      </c>
      <c r="J148" s="132">
        <v>1.7000000000000001E-2</v>
      </c>
      <c r="K148" s="132">
        <v>1.4999999999999999E-2</v>
      </c>
      <c r="L148" s="135"/>
      <c r="M148" s="217"/>
      <c r="N148" s="132">
        <v>1.9E-2</v>
      </c>
      <c r="O148" s="132">
        <v>1.4999999999999999E-2</v>
      </c>
      <c r="P148" s="121"/>
      <c r="Q148" s="4">
        <v>2023</v>
      </c>
      <c r="R148" s="40" t="s">
        <v>53</v>
      </c>
      <c r="S148" s="17" t="s">
        <v>613</v>
      </c>
      <c r="T148" s="5" t="s">
        <v>19</v>
      </c>
      <c r="U148" s="5" t="s">
        <v>610</v>
      </c>
    </row>
    <row r="149" spans="1:21" ht="25" customHeight="1" x14ac:dyDescent="0.35">
      <c r="A149" s="120" t="s">
        <v>48</v>
      </c>
      <c r="B149" s="120" t="s">
        <v>167</v>
      </c>
      <c r="C149" s="120" t="s">
        <v>119</v>
      </c>
      <c r="D149" s="120" t="s">
        <v>490</v>
      </c>
      <c r="E149" s="34" t="s">
        <v>635</v>
      </c>
      <c r="F149" s="308">
        <v>0.13800000000000001</v>
      </c>
      <c r="G149" s="308">
        <v>0.13600000000000001</v>
      </c>
      <c r="H149" s="197">
        <v>0.23599999999999999</v>
      </c>
      <c r="I149" s="197">
        <v>0.20399999999999999</v>
      </c>
      <c r="J149" s="197">
        <v>0.19</v>
      </c>
      <c r="K149" s="197">
        <v>0.193</v>
      </c>
      <c r="L149" s="121"/>
      <c r="M149" s="217"/>
      <c r="N149" s="197">
        <v>0.19</v>
      </c>
      <c r="O149" s="197">
        <v>0.191</v>
      </c>
      <c r="P149" s="121"/>
      <c r="Q149" s="4">
        <v>2023</v>
      </c>
      <c r="R149" s="40" t="s">
        <v>53</v>
      </c>
      <c r="S149" s="17" t="s">
        <v>613</v>
      </c>
      <c r="T149" s="5" t="s">
        <v>19</v>
      </c>
      <c r="U149" s="5" t="s">
        <v>610</v>
      </c>
    </row>
    <row r="150" spans="1:21" ht="25" customHeight="1" x14ac:dyDescent="0.35">
      <c r="A150" s="118" t="s">
        <v>48</v>
      </c>
      <c r="B150" s="118" t="s">
        <v>167</v>
      </c>
      <c r="C150" s="118" t="s">
        <v>117</v>
      </c>
      <c r="D150" s="120" t="s">
        <v>490</v>
      </c>
      <c r="E150" s="34" t="s">
        <v>301</v>
      </c>
      <c r="F150" s="121"/>
      <c r="G150" s="121"/>
      <c r="H150" s="296">
        <v>0.1</v>
      </c>
      <c r="I150" s="296">
        <v>9.0999999999999998E-2</v>
      </c>
      <c r="J150" s="18">
        <v>6.6000000000000003E-2</v>
      </c>
      <c r="K150" s="18">
        <v>7.8E-2</v>
      </c>
      <c r="L150" s="296">
        <v>9.1999999999999998E-2</v>
      </c>
      <c r="M150" s="121"/>
      <c r="N150" s="15">
        <v>8.6999999999999994E-2</v>
      </c>
      <c r="O150" s="121"/>
      <c r="P150" s="15">
        <v>7.9000000000000001E-2</v>
      </c>
      <c r="Q150" s="4" t="s">
        <v>464</v>
      </c>
      <c r="R150" s="40" t="s">
        <v>53</v>
      </c>
      <c r="S150" s="1" t="s">
        <v>219</v>
      </c>
      <c r="T150" s="5" t="s">
        <v>274</v>
      </c>
      <c r="U150" s="5" t="s">
        <v>304</v>
      </c>
    </row>
    <row r="151" spans="1:21" ht="25" customHeight="1" x14ac:dyDescent="0.35">
      <c r="A151" s="118" t="s">
        <v>48</v>
      </c>
      <c r="B151" s="118" t="s">
        <v>62</v>
      </c>
      <c r="C151" s="118" t="s">
        <v>117</v>
      </c>
      <c r="D151" s="120" t="s">
        <v>490</v>
      </c>
      <c r="E151" s="34" t="s">
        <v>263</v>
      </c>
      <c r="F151" s="121"/>
      <c r="G151" s="121"/>
      <c r="H151" s="264">
        <v>46.1</v>
      </c>
      <c r="I151" s="166">
        <v>111.6</v>
      </c>
      <c r="J151" s="166">
        <v>92.4</v>
      </c>
      <c r="K151" s="166">
        <v>159.4</v>
      </c>
      <c r="L151" s="264">
        <v>62.5</v>
      </c>
      <c r="M151" s="123"/>
      <c r="N151" s="139">
        <v>90.8</v>
      </c>
      <c r="O151" s="141"/>
      <c r="P151" s="139">
        <v>124.1</v>
      </c>
      <c r="Q151" s="4" t="s">
        <v>416</v>
      </c>
      <c r="R151" s="40" t="s">
        <v>53</v>
      </c>
      <c r="S151" s="1" t="s">
        <v>169</v>
      </c>
      <c r="T151" s="2" t="s">
        <v>261</v>
      </c>
      <c r="U151" s="5" t="s">
        <v>304</v>
      </c>
    </row>
    <row r="152" spans="1:21" ht="25" customHeight="1" x14ac:dyDescent="0.35">
      <c r="A152" s="118" t="s">
        <v>48</v>
      </c>
      <c r="B152" s="118" t="s">
        <v>77</v>
      </c>
      <c r="C152" s="118" t="s">
        <v>117</v>
      </c>
      <c r="D152" s="120" t="s">
        <v>490</v>
      </c>
      <c r="E152" s="34" t="s">
        <v>262</v>
      </c>
      <c r="F152" s="121"/>
      <c r="G152" s="121"/>
      <c r="H152" s="166" t="s">
        <v>10</v>
      </c>
      <c r="I152" s="73">
        <v>52.5</v>
      </c>
      <c r="J152" s="168">
        <v>41.1</v>
      </c>
      <c r="K152" s="73">
        <v>47.7</v>
      </c>
      <c r="L152" s="264">
        <v>41.9</v>
      </c>
      <c r="M152" s="123"/>
      <c r="N152" s="139">
        <v>43.3</v>
      </c>
      <c r="O152" s="141"/>
      <c r="P152" s="139">
        <v>65.5</v>
      </c>
      <c r="Q152" s="4" t="s">
        <v>416</v>
      </c>
      <c r="R152" s="40" t="s">
        <v>53</v>
      </c>
      <c r="S152" s="1" t="s">
        <v>169</v>
      </c>
      <c r="T152" s="2" t="s">
        <v>261</v>
      </c>
      <c r="U152" s="5" t="s">
        <v>304</v>
      </c>
    </row>
    <row r="153" spans="1:21" ht="25" customHeight="1" x14ac:dyDescent="0.35">
      <c r="A153" s="118" t="s">
        <v>48</v>
      </c>
      <c r="B153" s="118" t="s">
        <v>167</v>
      </c>
      <c r="C153" s="118" t="s">
        <v>117</v>
      </c>
      <c r="D153" s="120" t="s">
        <v>490</v>
      </c>
      <c r="E153" s="34" t="s">
        <v>426</v>
      </c>
      <c r="F153" s="121"/>
      <c r="G153" s="121"/>
      <c r="H153" s="23">
        <v>1107</v>
      </c>
      <c r="I153" s="23">
        <v>1507</v>
      </c>
      <c r="J153" s="23">
        <v>1094</v>
      </c>
      <c r="K153" s="36">
        <v>1034</v>
      </c>
      <c r="L153" s="23">
        <v>1097</v>
      </c>
      <c r="M153" s="121"/>
      <c r="N153" s="36">
        <v>1194</v>
      </c>
      <c r="O153" s="23">
        <v>1407</v>
      </c>
      <c r="P153" s="23">
        <v>1534</v>
      </c>
      <c r="Q153" s="4" t="s">
        <v>347</v>
      </c>
      <c r="R153" s="40" t="s">
        <v>53</v>
      </c>
      <c r="S153" s="1" t="s">
        <v>169</v>
      </c>
      <c r="T153" s="2" t="s">
        <v>202</v>
      </c>
      <c r="U153" s="5" t="s">
        <v>304</v>
      </c>
    </row>
    <row r="154" spans="1:21" ht="25" customHeight="1" x14ac:dyDescent="0.35">
      <c r="A154" s="118" t="s">
        <v>48</v>
      </c>
      <c r="B154" s="118" t="s">
        <v>167</v>
      </c>
      <c r="C154" s="118" t="s">
        <v>119</v>
      </c>
      <c r="D154" s="120" t="s">
        <v>490</v>
      </c>
      <c r="E154" s="34" t="s">
        <v>679</v>
      </c>
      <c r="F154" s="18">
        <v>0.107</v>
      </c>
      <c r="G154" s="18">
        <v>9.7000000000000003E-2</v>
      </c>
      <c r="H154" s="18">
        <v>0.111</v>
      </c>
      <c r="I154" s="18">
        <v>0.122</v>
      </c>
      <c r="J154" s="18">
        <v>0.105</v>
      </c>
      <c r="K154" s="18">
        <v>0.10299999999999999</v>
      </c>
      <c r="L154" s="121"/>
      <c r="M154" s="121"/>
      <c r="N154" s="18">
        <v>0.11</v>
      </c>
      <c r="O154" s="18">
        <v>8.7999999999999995E-2</v>
      </c>
      <c r="P154" s="18">
        <v>8.7999999999999995E-2</v>
      </c>
      <c r="Q154" s="4">
        <v>2021</v>
      </c>
      <c r="R154" s="40" t="s">
        <v>53</v>
      </c>
      <c r="S154" s="188" t="s">
        <v>61</v>
      </c>
      <c r="T154" s="32" t="s">
        <v>22</v>
      </c>
      <c r="U154" s="5" t="s">
        <v>303</v>
      </c>
    </row>
    <row r="155" spans="1:21" ht="25" customHeight="1" x14ac:dyDescent="0.35">
      <c r="A155" s="118" t="s">
        <v>48</v>
      </c>
      <c r="B155" s="118" t="s">
        <v>167</v>
      </c>
      <c r="C155" s="118" t="s">
        <v>117</v>
      </c>
      <c r="D155" s="120" t="s">
        <v>490</v>
      </c>
      <c r="E155" s="34" t="s">
        <v>425</v>
      </c>
      <c r="F155" s="121"/>
      <c r="G155" s="121"/>
      <c r="H155" s="60">
        <v>85</v>
      </c>
      <c r="I155" s="56">
        <v>117</v>
      </c>
      <c r="J155" s="60">
        <v>100</v>
      </c>
      <c r="K155" s="60">
        <v>87</v>
      </c>
      <c r="L155" s="60">
        <v>96</v>
      </c>
      <c r="M155" s="121"/>
      <c r="N155" s="60">
        <v>98</v>
      </c>
      <c r="O155" s="60">
        <v>123</v>
      </c>
      <c r="P155" s="60">
        <v>102</v>
      </c>
      <c r="Q155" s="4" t="s">
        <v>347</v>
      </c>
      <c r="R155" s="40" t="s">
        <v>53</v>
      </c>
      <c r="S155" s="1" t="s">
        <v>169</v>
      </c>
      <c r="T155" s="2" t="s">
        <v>202</v>
      </c>
      <c r="U155" s="5" t="s">
        <v>304</v>
      </c>
    </row>
    <row r="156" spans="1:21" ht="23.25" customHeight="1" x14ac:dyDescent="0.35">
      <c r="A156" s="118" t="s">
        <v>48</v>
      </c>
      <c r="B156" s="118" t="s">
        <v>167</v>
      </c>
      <c r="C156" s="118" t="s">
        <v>117</v>
      </c>
      <c r="D156" s="120" t="s">
        <v>490</v>
      </c>
      <c r="E156" s="34" t="s">
        <v>428</v>
      </c>
      <c r="F156" s="121"/>
      <c r="G156" s="121"/>
      <c r="H156" s="54">
        <v>4.2</v>
      </c>
      <c r="I156" s="74">
        <v>5.5</v>
      </c>
      <c r="J156" s="74">
        <v>7.3</v>
      </c>
      <c r="K156" s="74">
        <v>9.4</v>
      </c>
      <c r="L156" s="19">
        <v>3.2</v>
      </c>
      <c r="M156" s="121"/>
      <c r="N156" s="19">
        <v>5.6</v>
      </c>
      <c r="O156" s="19">
        <v>5.5</v>
      </c>
      <c r="P156" s="54">
        <v>2.8</v>
      </c>
      <c r="Q156" s="4" t="s">
        <v>290</v>
      </c>
      <c r="R156" s="40" t="s">
        <v>53</v>
      </c>
      <c r="S156" s="1" t="s">
        <v>169</v>
      </c>
      <c r="T156" s="2" t="s">
        <v>202</v>
      </c>
      <c r="U156" s="5" t="s">
        <v>304</v>
      </c>
    </row>
    <row r="157" spans="1:21" ht="23.25" customHeight="1" x14ac:dyDescent="0.35">
      <c r="A157" s="118" t="s">
        <v>48</v>
      </c>
      <c r="B157" s="118" t="s">
        <v>167</v>
      </c>
      <c r="C157" s="118" t="s">
        <v>49</v>
      </c>
      <c r="D157" s="120" t="s">
        <v>490</v>
      </c>
      <c r="E157" s="34" t="s">
        <v>683</v>
      </c>
      <c r="F157" s="121"/>
      <c r="G157" s="121"/>
      <c r="H157" s="198">
        <v>0.22</v>
      </c>
      <c r="I157" s="198">
        <v>0.23</v>
      </c>
      <c r="J157" s="198">
        <v>0.24</v>
      </c>
      <c r="K157" s="198">
        <v>0.22</v>
      </c>
      <c r="L157" s="198">
        <v>0.22</v>
      </c>
      <c r="M157" s="121"/>
      <c r="N157" s="198">
        <v>0.23</v>
      </c>
      <c r="O157" s="197">
        <v>0.18</v>
      </c>
      <c r="P157" s="197">
        <v>0.18</v>
      </c>
      <c r="Q157" s="4" t="s">
        <v>347</v>
      </c>
      <c r="R157" s="40" t="s">
        <v>53</v>
      </c>
      <c r="S157" s="1" t="s">
        <v>224</v>
      </c>
      <c r="T157" s="5" t="s">
        <v>202</v>
      </c>
      <c r="U157" s="5" t="s">
        <v>304</v>
      </c>
    </row>
    <row r="158" spans="1:21" ht="23.25" customHeight="1" x14ac:dyDescent="0.35">
      <c r="A158" s="118" t="s">
        <v>48</v>
      </c>
      <c r="B158" s="118" t="s">
        <v>167</v>
      </c>
      <c r="C158" s="118" t="s">
        <v>49</v>
      </c>
      <c r="D158" s="120" t="s">
        <v>490</v>
      </c>
      <c r="E158" s="34" t="s">
        <v>396</v>
      </c>
      <c r="F158" s="121"/>
      <c r="G158" s="121"/>
      <c r="H158" s="23">
        <v>2174</v>
      </c>
      <c r="I158" s="35">
        <v>2376</v>
      </c>
      <c r="J158" s="35">
        <v>2429</v>
      </c>
      <c r="K158" s="35">
        <v>2199</v>
      </c>
      <c r="L158" s="35">
        <v>2202</v>
      </c>
      <c r="M158" s="121"/>
      <c r="N158" s="35">
        <v>2277</v>
      </c>
      <c r="O158" s="9">
        <v>1709</v>
      </c>
      <c r="P158" s="9">
        <v>1722</v>
      </c>
      <c r="Q158" s="4" t="s">
        <v>347</v>
      </c>
      <c r="R158" s="40" t="s">
        <v>53</v>
      </c>
      <c r="S158" s="1" t="s">
        <v>224</v>
      </c>
      <c r="T158" s="5" t="s">
        <v>202</v>
      </c>
      <c r="U158" s="5" t="s">
        <v>304</v>
      </c>
    </row>
    <row r="159" spans="1:21" ht="23.25" customHeight="1" x14ac:dyDescent="0.35">
      <c r="A159" s="118" t="s">
        <v>48</v>
      </c>
      <c r="B159" s="118" t="s">
        <v>167</v>
      </c>
      <c r="C159" s="118" t="s">
        <v>49</v>
      </c>
      <c r="D159" s="120" t="s">
        <v>490</v>
      </c>
      <c r="E159" s="34" t="s">
        <v>395</v>
      </c>
      <c r="F159" s="121"/>
      <c r="G159" s="121"/>
      <c r="H159" s="23">
        <v>12537</v>
      </c>
      <c r="I159" s="23">
        <v>17666</v>
      </c>
      <c r="J159" s="23">
        <v>11734</v>
      </c>
      <c r="K159" s="23">
        <v>9879</v>
      </c>
      <c r="L159" s="23">
        <v>15757</v>
      </c>
      <c r="M159" s="121"/>
      <c r="N159" s="23">
        <v>67572</v>
      </c>
      <c r="O159" s="121"/>
      <c r="P159" s="121"/>
      <c r="Q159" s="4" t="s">
        <v>347</v>
      </c>
      <c r="R159" s="40" t="s">
        <v>53</v>
      </c>
      <c r="S159" s="16" t="s">
        <v>61</v>
      </c>
      <c r="T159" s="5" t="s">
        <v>202</v>
      </c>
      <c r="U159" s="5" t="s">
        <v>304</v>
      </c>
    </row>
    <row r="160" spans="1:21" ht="25" customHeight="1" x14ac:dyDescent="0.35">
      <c r="A160" s="118" t="s">
        <v>48</v>
      </c>
      <c r="B160" s="118" t="s">
        <v>167</v>
      </c>
      <c r="C160" s="118" t="s">
        <v>117</v>
      </c>
      <c r="D160" s="120" t="s">
        <v>490</v>
      </c>
      <c r="E160" s="34" t="s">
        <v>260</v>
      </c>
      <c r="F160" s="121"/>
      <c r="G160" s="121"/>
      <c r="H160" s="104">
        <v>2.4E-2</v>
      </c>
      <c r="I160" s="104">
        <v>2.7E-2</v>
      </c>
      <c r="J160" s="104">
        <v>2.4E-2</v>
      </c>
      <c r="K160" s="105">
        <v>1.9E-2</v>
      </c>
      <c r="L160" s="104">
        <v>2.4E-2</v>
      </c>
      <c r="M160" s="121"/>
      <c r="N160" s="18">
        <v>2.4E-2</v>
      </c>
      <c r="O160" s="121"/>
      <c r="P160" s="18">
        <v>2.7E-2</v>
      </c>
      <c r="Q160" s="4" t="s">
        <v>464</v>
      </c>
      <c r="R160" s="40" t="s">
        <v>53</v>
      </c>
      <c r="S160" s="1" t="s">
        <v>219</v>
      </c>
      <c r="T160" s="5" t="s">
        <v>274</v>
      </c>
      <c r="U160" s="5" t="s">
        <v>304</v>
      </c>
    </row>
    <row r="161" spans="1:21" ht="25" customHeight="1" x14ac:dyDescent="0.35">
      <c r="A161" s="118" t="s">
        <v>48</v>
      </c>
      <c r="B161" s="118" t="s">
        <v>167</v>
      </c>
      <c r="C161" s="118" t="s">
        <v>117</v>
      </c>
      <c r="D161" s="120" t="s">
        <v>490</v>
      </c>
      <c r="E161" s="34" t="s">
        <v>245</v>
      </c>
      <c r="F161" s="121"/>
      <c r="G161" s="121"/>
      <c r="H161" s="104">
        <v>2.1000000000000001E-2</v>
      </c>
      <c r="I161" s="180">
        <v>2.1000000000000001E-2</v>
      </c>
      <c r="J161" s="105">
        <v>1.2E-2</v>
      </c>
      <c r="K161" s="105">
        <v>1.2E-2</v>
      </c>
      <c r="L161" s="180">
        <v>1.6E-2</v>
      </c>
      <c r="M161" s="121"/>
      <c r="N161" s="18">
        <v>1.7000000000000001E-2</v>
      </c>
      <c r="O161" s="121"/>
      <c r="P161" s="18">
        <v>2.1000000000000001E-2</v>
      </c>
      <c r="Q161" s="4" t="s">
        <v>464</v>
      </c>
      <c r="R161" s="40" t="s">
        <v>53</v>
      </c>
      <c r="S161" s="1" t="s">
        <v>219</v>
      </c>
      <c r="T161" s="5" t="s">
        <v>274</v>
      </c>
      <c r="U161" s="5" t="s">
        <v>304</v>
      </c>
    </row>
    <row r="162" spans="1:21" ht="25" customHeight="1" x14ac:dyDescent="0.35">
      <c r="A162" s="118" t="s">
        <v>48</v>
      </c>
      <c r="B162" s="118" t="s">
        <v>167</v>
      </c>
      <c r="C162" s="118" t="s">
        <v>47</v>
      </c>
      <c r="D162" s="120" t="s">
        <v>490</v>
      </c>
      <c r="E162" s="34" t="s">
        <v>362</v>
      </c>
      <c r="F162" s="121"/>
      <c r="G162" s="121"/>
      <c r="H162" s="20">
        <v>16.600000000000001</v>
      </c>
      <c r="I162" s="21">
        <v>15.6</v>
      </c>
      <c r="J162" s="228">
        <v>21.4</v>
      </c>
      <c r="K162" s="228">
        <v>18.399999999999999</v>
      </c>
      <c r="L162" s="314">
        <v>17.2</v>
      </c>
      <c r="M162" s="123"/>
      <c r="N162" s="259">
        <v>17.5</v>
      </c>
      <c r="O162" s="20">
        <v>10.9</v>
      </c>
      <c r="P162" s="21">
        <v>11.8</v>
      </c>
      <c r="Q162" s="4" t="s">
        <v>539</v>
      </c>
      <c r="R162" s="40" t="s">
        <v>53</v>
      </c>
      <c r="S162" s="1" t="s">
        <v>169</v>
      </c>
      <c r="T162" s="5" t="s">
        <v>264</v>
      </c>
      <c r="U162" s="5" t="s">
        <v>304</v>
      </c>
    </row>
    <row r="163" spans="1:21" ht="25" customHeight="1" x14ac:dyDescent="0.35">
      <c r="A163" s="118" t="s">
        <v>61</v>
      </c>
      <c r="B163" s="118" t="s">
        <v>167</v>
      </c>
      <c r="C163" s="118" t="s">
        <v>117</v>
      </c>
      <c r="D163" s="120" t="s">
        <v>494</v>
      </c>
      <c r="E163" s="34" t="s">
        <v>681</v>
      </c>
      <c r="F163" s="121"/>
      <c r="G163" s="121"/>
      <c r="H163" s="104">
        <v>1.7999999999999999E-2</v>
      </c>
      <c r="I163" s="218">
        <v>5.2999999999999999E-2</v>
      </c>
      <c r="J163" s="104">
        <v>8.0000000000000002E-3</v>
      </c>
      <c r="K163" s="218">
        <v>2.5999999999999999E-2</v>
      </c>
      <c r="L163" s="218">
        <v>5.5E-2</v>
      </c>
      <c r="M163" s="121"/>
      <c r="N163" s="296">
        <v>3.5000000000000003E-2</v>
      </c>
      <c r="O163" s="121"/>
      <c r="P163" s="18">
        <v>1.4999999999999999E-2</v>
      </c>
      <c r="Q163" s="4" t="s">
        <v>464</v>
      </c>
      <c r="R163" s="40" t="s">
        <v>53</v>
      </c>
      <c r="S163" s="1" t="s">
        <v>219</v>
      </c>
      <c r="T163" s="5" t="s">
        <v>274</v>
      </c>
      <c r="U163" s="5" t="s">
        <v>304</v>
      </c>
    </row>
    <row r="164" spans="1:21" ht="25" customHeight="1" x14ac:dyDescent="0.35">
      <c r="A164" s="118" t="s">
        <v>61</v>
      </c>
      <c r="B164" s="118" t="s">
        <v>41</v>
      </c>
      <c r="C164" s="118" t="s">
        <v>35</v>
      </c>
      <c r="D164" s="118" t="s">
        <v>488</v>
      </c>
      <c r="E164" s="34" t="s">
        <v>350</v>
      </c>
      <c r="F164" s="6">
        <v>4835</v>
      </c>
      <c r="G164" s="6">
        <v>3987</v>
      </c>
      <c r="H164" s="6">
        <v>8590</v>
      </c>
      <c r="I164" s="6">
        <v>10830</v>
      </c>
      <c r="J164" s="6">
        <v>5687</v>
      </c>
      <c r="K164" s="6">
        <v>6095</v>
      </c>
      <c r="L164" s="121"/>
      <c r="M164" s="29"/>
      <c r="N164" s="6">
        <v>40063</v>
      </c>
      <c r="O164" s="23">
        <v>935479</v>
      </c>
      <c r="P164" s="121"/>
      <c r="Q164" s="4">
        <v>2021</v>
      </c>
      <c r="R164" s="40" t="s">
        <v>53</v>
      </c>
      <c r="S164" s="48" t="s">
        <v>61</v>
      </c>
      <c r="T164" s="32" t="s">
        <v>22</v>
      </c>
      <c r="U164" s="5" t="s">
        <v>303</v>
      </c>
    </row>
    <row r="165" spans="1:21" ht="25" customHeight="1" x14ac:dyDescent="0.35">
      <c r="A165" s="118" t="s">
        <v>61</v>
      </c>
      <c r="B165" s="118" t="s">
        <v>41</v>
      </c>
      <c r="C165" s="118" t="s">
        <v>35</v>
      </c>
      <c r="D165" s="118" t="s">
        <v>488</v>
      </c>
      <c r="E165" s="34" t="s">
        <v>352</v>
      </c>
      <c r="F165" s="137">
        <v>0.11899999999999999</v>
      </c>
      <c r="G165" s="137">
        <v>0.13</v>
      </c>
      <c r="H165" s="137">
        <v>0.14899999999999999</v>
      </c>
      <c r="I165" s="137">
        <v>0.14000000000000001</v>
      </c>
      <c r="J165" s="137">
        <v>0.11700000000000001</v>
      </c>
      <c r="K165" s="137">
        <v>0.13400000000000001</v>
      </c>
      <c r="L165" s="121"/>
      <c r="M165" s="29"/>
      <c r="N165" s="137">
        <v>0.13300000000000001</v>
      </c>
      <c r="O165" s="182">
        <v>0.14399999999999999</v>
      </c>
      <c r="P165" s="121"/>
      <c r="Q165" s="4">
        <v>2021</v>
      </c>
      <c r="R165" s="40" t="s">
        <v>53</v>
      </c>
      <c r="S165" s="188" t="s">
        <v>61</v>
      </c>
      <c r="T165" s="32" t="s">
        <v>22</v>
      </c>
      <c r="U165" s="5" t="s">
        <v>303</v>
      </c>
    </row>
    <row r="166" spans="1:21" ht="24.75" customHeight="1" x14ac:dyDescent="0.35">
      <c r="A166" s="118" t="s">
        <v>61</v>
      </c>
      <c r="B166" s="118" t="s">
        <v>42</v>
      </c>
      <c r="C166" s="118" t="s">
        <v>35</v>
      </c>
      <c r="D166" s="118" t="s">
        <v>488</v>
      </c>
      <c r="E166" s="34" t="s">
        <v>351</v>
      </c>
      <c r="F166" s="6">
        <v>4887</v>
      </c>
      <c r="G166" s="6">
        <v>4172</v>
      </c>
      <c r="H166" s="6">
        <v>9123</v>
      </c>
      <c r="I166" s="6">
        <v>12362</v>
      </c>
      <c r="J166" s="6">
        <v>6113</v>
      </c>
      <c r="K166" s="6">
        <v>6840</v>
      </c>
      <c r="L166" s="121"/>
      <c r="M166" s="29"/>
      <c r="N166" s="6">
        <v>43551</v>
      </c>
      <c r="O166" s="23">
        <v>1099006</v>
      </c>
      <c r="P166" s="121"/>
      <c r="Q166" s="4">
        <v>2021</v>
      </c>
      <c r="R166" s="40" t="s">
        <v>53</v>
      </c>
      <c r="S166" s="188" t="s">
        <v>61</v>
      </c>
      <c r="T166" s="32" t="s">
        <v>22</v>
      </c>
      <c r="U166" s="5" t="s">
        <v>303</v>
      </c>
    </row>
    <row r="167" spans="1:21" s="67" customFormat="1" ht="25" customHeight="1" x14ac:dyDescent="0.35">
      <c r="A167" s="118" t="s">
        <v>61</v>
      </c>
      <c r="B167" s="118" t="s">
        <v>42</v>
      </c>
      <c r="C167" s="118" t="s">
        <v>35</v>
      </c>
      <c r="D167" s="118" t="s">
        <v>488</v>
      </c>
      <c r="E167" s="34" t="s">
        <v>353</v>
      </c>
      <c r="F167" s="137">
        <v>0.12</v>
      </c>
      <c r="G167" s="137">
        <v>0.13600000000000001</v>
      </c>
      <c r="H167" s="137">
        <v>0.158</v>
      </c>
      <c r="I167" s="137">
        <v>0.16</v>
      </c>
      <c r="J167" s="137">
        <v>0.125</v>
      </c>
      <c r="K167" s="137">
        <v>0.15</v>
      </c>
      <c r="L167" s="121"/>
      <c r="M167" s="29"/>
      <c r="N167" s="137">
        <v>0.14499999999999999</v>
      </c>
      <c r="O167" s="182">
        <v>0.16900000000000001</v>
      </c>
      <c r="P167" s="121"/>
      <c r="Q167" s="4">
        <v>2021</v>
      </c>
      <c r="R167" s="40" t="s">
        <v>53</v>
      </c>
      <c r="S167" s="188" t="s">
        <v>61</v>
      </c>
      <c r="T167" s="32" t="s">
        <v>22</v>
      </c>
      <c r="U167" s="5" t="s">
        <v>303</v>
      </c>
    </row>
    <row r="168" spans="1:21" s="67" customFormat="1" ht="25" customHeight="1" x14ac:dyDescent="0.35">
      <c r="A168" s="118" t="s">
        <v>61</v>
      </c>
      <c r="B168" s="118" t="s">
        <v>167</v>
      </c>
      <c r="C168" s="118" t="s">
        <v>35</v>
      </c>
      <c r="D168" s="118" t="s">
        <v>167</v>
      </c>
      <c r="E168" s="34" t="s">
        <v>354</v>
      </c>
      <c r="F168" s="6">
        <v>19012</v>
      </c>
      <c r="G168" s="6">
        <v>14292</v>
      </c>
      <c r="H168" s="6">
        <v>27536</v>
      </c>
      <c r="I168" s="6">
        <v>37794</v>
      </c>
      <c r="J168" s="6">
        <v>21859</v>
      </c>
      <c r="K168" s="6">
        <v>22124</v>
      </c>
      <c r="L168" s="121"/>
      <c r="M168" s="29"/>
      <c r="N168" s="6">
        <v>142695</v>
      </c>
      <c r="O168" s="23">
        <v>3376191</v>
      </c>
      <c r="P168" s="121"/>
      <c r="Q168" s="4">
        <v>2021</v>
      </c>
      <c r="R168" s="40" t="s">
        <v>53</v>
      </c>
      <c r="S168" s="188" t="s">
        <v>61</v>
      </c>
      <c r="T168" s="32" t="s">
        <v>22</v>
      </c>
      <c r="U168" s="5" t="s">
        <v>303</v>
      </c>
    </row>
    <row r="169" spans="1:21" s="67" customFormat="1" ht="25" customHeight="1" x14ac:dyDescent="0.35">
      <c r="A169" s="118" t="s">
        <v>61</v>
      </c>
      <c r="B169" s="118" t="s">
        <v>167</v>
      </c>
      <c r="C169" s="118" t="s">
        <v>35</v>
      </c>
      <c r="D169" s="118" t="s">
        <v>167</v>
      </c>
      <c r="E169" s="34" t="s">
        <v>355</v>
      </c>
      <c r="F169" s="137">
        <v>0.46600000000000003</v>
      </c>
      <c r="G169" s="137">
        <v>0.46700000000000003</v>
      </c>
      <c r="H169" s="137">
        <v>0.47799999999999998</v>
      </c>
      <c r="I169" s="137">
        <v>0.48899999999999999</v>
      </c>
      <c r="J169" s="137">
        <v>0.44900000000000001</v>
      </c>
      <c r="K169" s="137">
        <v>0.48499999999999999</v>
      </c>
      <c r="L169" s="121"/>
      <c r="M169" s="29"/>
      <c r="N169" s="137">
        <v>0.47399999999999998</v>
      </c>
      <c r="O169" s="137">
        <v>0.51900000000000002</v>
      </c>
      <c r="P169" s="121"/>
      <c r="Q169" s="4">
        <v>2021</v>
      </c>
      <c r="R169" s="40" t="s">
        <v>53</v>
      </c>
      <c r="S169" s="188" t="s">
        <v>61</v>
      </c>
      <c r="T169" s="32" t="s">
        <v>22</v>
      </c>
      <c r="U169" s="5" t="s">
        <v>303</v>
      </c>
    </row>
    <row r="170" spans="1:21" s="67" customFormat="1" ht="25" customHeight="1" x14ac:dyDescent="0.35">
      <c r="A170" s="118" t="s">
        <v>61</v>
      </c>
      <c r="B170" s="118" t="s">
        <v>43</v>
      </c>
      <c r="C170" s="118" t="s">
        <v>35</v>
      </c>
      <c r="D170" s="120" t="s">
        <v>489</v>
      </c>
      <c r="E170" s="34" t="s">
        <v>315</v>
      </c>
      <c r="F170" s="60">
        <v>106</v>
      </c>
      <c r="G170" s="60">
        <v>78</v>
      </c>
      <c r="H170" s="60">
        <v>149</v>
      </c>
      <c r="I170" s="60">
        <v>268</v>
      </c>
      <c r="J170" s="60">
        <v>379</v>
      </c>
      <c r="K170" s="60">
        <v>200</v>
      </c>
      <c r="L170" s="121"/>
      <c r="M170" s="121"/>
      <c r="N170" s="9">
        <v>1195</v>
      </c>
      <c r="O170" s="9">
        <v>12224</v>
      </c>
      <c r="P170" s="121"/>
      <c r="Q170" s="4">
        <v>2021</v>
      </c>
      <c r="R170" s="40" t="s">
        <v>53</v>
      </c>
      <c r="S170" s="188" t="s">
        <v>61</v>
      </c>
      <c r="T170" s="32" t="s">
        <v>22</v>
      </c>
      <c r="U170" s="5" t="s">
        <v>303</v>
      </c>
    </row>
    <row r="171" spans="1:21" s="67" customFormat="1" ht="25" customHeight="1" x14ac:dyDescent="0.35">
      <c r="A171" s="120" t="s">
        <v>61</v>
      </c>
      <c r="B171" s="120" t="s">
        <v>43</v>
      </c>
      <c r="C171" s="120" t="s">
        <v>36</v>
      </c>
      <c r="D171" s="120" t="s">
        <v>489</v>
      </c>
      <c r="E171" s="34" t="s">
        <v>543</v>
      </c>
      <c r="F171" s="121"/>
      <c r="G171" s="121"/>
      <c r="H171" s="223">
        <v>21.7</v>
      </c>
      <c r="I171" s="222">
        <v>33.9</v>
      </c>
      <c r="J171" s="121"/>
      <c r="K171" s="121"/>
      <c r="L171" s="250">
        <v>19</v>
      </c>
      <c r="M171" s="224">
        <v>32.299999999999997</v>
      </c>
      <c r="N171" s="222">
        <v>29.3</v>
      </c>
      <c r="O171" s="223">
        <v>23.6</v>
      </c>
      <c r="P171" s="221">
        <v>24.8</v>
      </c>
      <c r="Q171" s="138">
        <v>45078</v>
      </c>
      <c r="R171" s="40" t="s">
        <v>53</v>
      </c>
      <c r="S171" s="1" t="s">
        <v>226</v>
      </c>
      <c r="T171" s="5" t="s">
        <v>30</v>
      </c>
      <c r="U171" s="5" t="s">
        <v>306</v>
      </c>
    </row>
    <row r="172" spans="1:21" s="67" customFormat="1" ht="25" customHeight="1" x14ac:dyDescent="0.35">
      <c r="A172" s="120" t="s">
        <v>61</v>
      </c>
      <c r="B172" s="120" t="s">
        <v>43</v>
      </c>
      <c r="C172" s="120" t="s">
        <v>36</v>
      </c>
      <c r="D172" s="120" t="s">
        <v>489</v>
      </c>
      <c r="E172" s="34" t="s">
        <v>547</v>
      </c>
      <c r="F172" s="121"/>
      <c r="G172" s="121"/>
      <c r="H172" s="218">
        <v>0.625</v>
      </c>
      <c r="I172" s="180">
        <v>0.55500000000000005</v>
      </c>
      <c r="J172" s="121"/>
      <c r="K172" s="121"/>
      <c r="L172" s="104">
        <v>0.56000000000000005</v>
      </c>
      <c r="M172" s="104">
        <v>0.503</v>
      </c>
      <c r="N172" s="104">
        <v>0.54</v>
      </c>
      <c r="O172" s="104">
        <v>0.58499999999999996</v>
      </c>
      <c r="P172" s="104">
        <v>0.54100000000000004</v>
      </c>
      <c r="Q172" s="4">
        <v>2021</v>
      </c>
      <c r="R172" s="40" t="s">
        <v>53</v>
      </c>
      <c r="S172" s="1" t="s">
        <v>226</v>
      </c>
      <c r="T172" s="5" t="s">
        <v>30</v>
      </c>
      <c r="U172" s="5" t="s">
        <v>306</v>
      </c>
    </row>
    <row r="173" spans="1:21" s="67" customFormat="1" ht="25" customHeight="1" x14ac:dyDescent="0.35">
      <c r="A173" s="118" t="s">
        <v>61</v>
      </c>
      <c r="B173" s="120" t="s">
        <v>43</v>
      </c>
      <c r="C173" s="118" t="s">
        <v>36</v>
      </c>
      <c r="D173" s="120" t="s">
        <v>489</v>
      </c>
      <c r="E173" s="34" t="s">
        <v>437</v>
      </c>
      <c r="F173" s="121"/>
      <c r="G173" s="121"/>
      <c r="H173" s="14">
        <v>0.51</v>
      </c>
      <c r="I173" s="14">
        <v>0.61</v>
      </c>
      <c r="J173" s="121"/>
      <c r="K173" s="121"/>
      <c r="L173" s="14">
        <v>0.60299999999999998</v>
      </c>
      <c r="M173" s="14">
        <v>0.60899999999999999</v>
      </c>
      <c r="N173" s="33">
        <v>0.59599999999999997</v>
      </c>
      <c r="O173" s="14">
        <v>0.501</v>
      </c>
      <c r="P173" s="14">
        <v>0.53300000000000003</v>
      </c>
      <c r="Q173" s="1">
        <v>2021</v>
      </c>
      <c r="R173" s="40" t="s">
        <v>53</v>
      </c>
      <c r="S173" s="1" t="s">
        <v>76</v>
      </c>
      <c r="T173" s="5" t="s">
        <v>379</v>
      </c>
      <c r="U173" s="5" t="s">
        <v>306</v>
      </c>
    </row>
    <row r="174" spans="1:21" s="67" customFormat="1" ht="24.75" customHeight="1" x14ac:dyDescent="0.35">
      <c r="A174" s="120" t="s">
        <v>61</v>
      </c>
      <c r="B174" s="120" t="s">
        <v>43</v>
      </c>
      <c r="C174" s="120" t="s">
        <v>36</v>
      </c>
      <c r="D174" s="120" t="s">
        <v>489</v>
      </c>
      <c r="E174" s="34" t="s">
        <v>546</v>
      </c>
      <c r="F174" s="121"/>
      <c r="G174" s="121"/>
      <c r="H174" s="104">
        <v>0.28999999999999998</v>
      </c>
      <c r="I174" s="104">
        <v>0.32300000000000001</v>
      </c>
      <c r="J174" s="121"/>
      <c r="K174" s="121"/>
      <c r="L174" s="104">
        <v>0.35399999999999998</v>
      </c>
      <c r="M174" s="104">
        <v>0.28100000000000003</v>
      </c>
      <c r="N174" s="105">
        <v>0.30599999999999999</v>
      </c>
      <c r="O174" s="104">
        <v>0.36399999999999999</v>
      </c>
      <c r="P174" s="104">
        <v>0.36499999999999999</v>
      </c>
      <c r="Q174" s="4">
        <v>2021</v>
      </c>
      <c r="R174" s="40" t="s">
        <v>53</v>
      </c>
      <c r="S174" s="1" t="s">
        <v>226</v>
      </c>
      <c r="T174" s="5" t="s">
        <v>30</v>
      </c>
      <c r="U174" s="5" t="s">
        <v>306</v>
      </c>
    </row>
    <row r="175" spans="1:21" s="67" customFormat="1" ht="25" customHeight="1" x14ac:dyDescent="0.35">
      <c r="A175" s="118" t="s">
        <v>61</v>
      </c>
      <c r="B175" s="120" t="s">
        <v>43</v>
      </c>
      <c r="C175" s="118" t="s">
        <v>36</v>
      </c>
      <c r="D175" s="120" t="s">
        <v>489</v>
      </c>
      <c r="E175" s="34" t="s">
        <v>13</v>
      </c>
      <c r="F175" s="121"/>
      <c r="G175" s="121"/>
      <c r="H175" s="38">
        <v>0.38900000000000001</v>
      </c>
      <c r="I175" s="33">
        <v>0.93300000000000005</v>
      </c>
      <c r="J175" s="121"/>
      <c r="K175" s="121"/>
      <c r="L175" s="33">
        <v>1.25</v>
      </c>
      <c r="M175" s="15">
        <v>0.745</v>
      </c>
      <c r="N175" s="15">
        <v>0.79300000000000004</v>
      </c>
      <c r="O175" s="15">
        <v>0.77900000000000003</v>
      </c>
      <c r="P175" s="15">
        <v>0.71399999999999997</v>
      </c>
      <c r="Q175" s="208">
        <v>2021</v>
      </c>
      <c r="R175" s="40" t="s">
        <v>53</v>
      </c>
      <c r="S175" s="1" t="s">
        <v>76</v>
      </c>
      <c r="T175" s="5" t="s">
        <v>379</v>
      </c>
      <c r="U175" s="5" t="s">
        <v>306</v>
      </c>
    </row>
    <row r="176" spans="1:21" s="67" customFormat="1" ht="25" customHeight="1" x14ac:dyDescent="0.35">
      <c r="A176" s="199" t="s">
        <v>61</v>
      </c>
      <c r="B176" s="201" t="s">
        <v>43</v>
      </c>
      <c r="C176" s="199" t="s">
        <v>36</v>
      </c>
      <c r="D176" s="120" t="s">
        <v>489</v>
      </c>
      <c r="E176" s="34" t="s">
        <v>590</v>
      </c>
      <c r="F176" s="169">
        <v>15.7</v>
      </c>
      <c r="G176" s="169">
        <v>16.5</v>
      </c>
      <c r="H176" s="169">
        <v>18.100000000000001</v>
      </c>
      <c r="I176" s="169">
        <v>17.399999999999999</v>
      </c>
      <c r="J176" s="229">
        <v>20.100000000000001</v>
      </c>
      <c r="K176" s="169">
        <v>15.3</v>
      </c>
      <c r="L176" s="121"/>
      <c r="M176" s="121"/>
      <c r="N176" s="179">
        <v>17.8</v>
      </c>
      <c r="O176" s="179">
        <v>18.7</v>
      </c>
      <c r="P176" s="8">
        <v>17.8</v>
      </c>
      <c r="Q176" s="4">
        <v>2023</v>
      </c>
      <c r="R176" s="40" t="s">
        <v>53</v>
      </c>
      <c r="S176" s="1" t="s">
        <v>226</v>
      </c>
      <c r="T176" s="5" t="s">
        <v>30</v>
      </c>
      <c r="U176" s="5" t="s">
        <v>306</v>
      </c>
    </row>
    <row r="177" spans="1:21" s="67" customFormat="1" ht="25" customHeight="1" x14ac:dyDescent="0.35">
      <c r="A177" s="118" t="s">
        <v>61</v>
      </c>
      <c r="B177" s="118" t="s">
        <v>43</v>
      </c>
      <c r="C177" s="118" t="s">
        <v>35</v>
      </c>
      <c r="D177" s="120" t="s">
        <v>489</v>
      </c>
      <c r="E177" s="34" t="s">
        <v>267</v>
      </c>
      <c r="F177" s="22">
        <v>465</v>
      </c>
      <c r="G177" s="22">
        <v>358</v>
      </c>
      <c r="H177" s="22">
        <v>724</v>
      </c>
      <c r="I177" s="23">
        <v>1659</v>
      </c>
      <c r="J177" s="23">
        <v>1683</v>
      </c>
      <c r="K177" s="3">
        <v>923</v>
      </c>
      <c r="L177" s="121"/>
      <c r="M177" s="121"/>
      <c r="N177" s="6">
        <v>5811</v>
      </c>
      <c r="O177" s="6">
        <v>65646</v>
      </c>
      <c r="P177" s="6">
        <v>812728</v>
      </c>
      <c r="Q177" s="4">
        <v>2021</v>
      </c>
      <c r="R177" s="40" t="s">
        <v>53</v>
      </c>
      <c r="S177" s="49" t="s">
        <v>61</v>
      </c>
      <c r="T177" s="5" t="s">
        <v>30</v>
      </c>
      <c r="U177" s="5" t="s">
        <v>306</v>
      </c>
    </row>
    <row r="178" spans="1:21" ht="25" customHeight="1" x14ac:dyDescent="0.35">
      <c r="A178" s="118" t="s">
        <v>61</v>
      </c>
      <c r="B178" s="120" t="s">
        <v>43</v>
      </c>
      <c r="C178" s="118" t="s">
        <v>36</v>
      </c>
      <c r="D178" s="120" t="s">
        <v>489</v>
      </c>
      <c r="E178" s="34" t="s">
        <v>285</v>
      </c>
      <c r="F178" s="121"/>
      <c r="G178" s="121"/>
      <c r="H178" s="33">
        <v>0.79800000000000004</v>
      </c>
      <c r="I178" s="33">
        <v>0.65</v>
      </c>
      <c r="J178" s="121"/>
      <c r="K178" s="121"/>
      <c r="L178" s="33">
        <v>0.82699999999999996</v>
      </c>
      <c r="M178" s="14">
        <v>0.69199999999999995</v>
      </c>
      <c r="N178" s="14">
        <v>0.71699999999999997</v>
      </c>
      <c r="O178" s="14">
        <v>0.76900000000000002</v>
      </c>
      <c r="P178" s="14">
        <v>0.68899999999999995</v>
      </c>
      <c r="Q178" s="61">
        <v>2021</v>
      </c>
      <c r="R178" s="40" t="s">
        <v>53</v>
      </c>
      <c r="S178" s="1" t="s">
        <v>76</v>
      </c>
      <c r="T178" s="5" t="s">
        <v>379</v>
      </c>
      <c r="U178" s="5" t="s">
        <v>306</v>
      </c>
    </row>
    <row r="179" spans="1:21" ht="25" customHeight="1" x14ac:dyDescent="0.35">
      <c r="A179" s="120" t="s">
        <v>61</v>
      </c>
      <c r="B179" s="120" t="s">
        <v>43</v>
      </c>
      <c r="C179" s="120" t="s">
        <v>36</v>
      </c>
      <c r="D179" s="120" t="s">
        <v>489</v>
      </c>
      <c r="E179" s="34" t="s">
        <v>545</v>
      </c>
      <c r="F179" s="121"/>
      <c r="G179" s="121"/>
      <c r="H179" s="104">
        <v>0.26700000000000002</v>
      </c>
      <c r="I179" s="104">
        <v>0.33200000000000002</v>
      </c>
      <c r="J179" s="121"/>
      <c r="K179" s="121"/>
      <c r="L179" s="104">
        <v>0.34899999999999998</v>
      </c>
      <c r="M179" s="104">
        <v>0.26300000000000001</v>
      </c>
      <c r="N179" s="105">
        <v>0.29499999999999998</v>
      </c>
      <c r="O179" s="104">
        <v>0.373</v>
      </c>
      <c r="P179" s="104">
        <v>0.34399999999999997</v>
      </c>
      <c r="Q179" s="4">
        <v>2021</v>
      </c>
      <c r="R179" s="40" t="s">
        <v>53</v>
      </c>
      <c r="S179" s="1" t="s">
        <v>226</v>
      </c>
      <c r="T179" s="5" t="s">
        <v>30</v>
      </c>
      <c r="U179" s="5" t="s">
        <v>306</v>
      </c>
    </row>
    <row r="180" spans="1:21" ht="25" customHeight="1" x14ac:dyDescent="0.35">
      <c r="A180" s="120" t="s">
        <v>61</v>
      </c>
      <c r="B180" s="120" t="s">
        <v>43</v>
      </c>
      <c r="C180" s="120" t="s">
        <v>36</v>
      </c>
      <c r="D180" s="120" t="s">
        <v>489</v>
      </c>
      <c r="E180" s="34" t="s">
        <v>544</v>
      </c>
      <c r="F180" s="121"/>
      <c r="G180" s="121"/>
      <c r="H180" s="180">
        <v>0.16900000000000001</v>
      </c>
      <c r="I180" s="180">
        <v>0.20100000000000001</v>
      </c>
      <c r="J180" s="121"/>
      <c r="K180" s="121"/>
      <c r="L180" s="38">
        <v>4.8000000000000001E-2</v>
      </c>
      <c r="M180" s="180">
        <v>0.26100000000000001</v>
      </c>
      <c r="N180" s="180">
        <v>0.20100000000000001</v>
      </c>
      <c r="O180" s="180">
        <v>0.14499999999999999</v>
      </c>
      <c r="P180" s="180">
        <v>0.24199999999999999</v>
      </c>
      <c r="Q180" s="4">
        <v>2021</v>
      </c>
      <c r="R180" s="40" t="s">
        <v>53</v>
      </c>
      <c r="S180" s="1" t="s">
        <v>226</v>
      </c>
      <c r="T180" s="5" t="s">
        <v>30</v>
      </c>
      <c r="U180" s="5" t="s">
        <v>306</v>
      </c>
    </row>
    <row r="181" spans="1:21" ht="24.75" customHeight="1" x14ac:dyDescent="0.35">
      <c r="A181" s="118" t="s">
        <v>61</v>
      </c>
      <c r="B181" s="118" t="s">
        <v>43</v>
      </c>
      <c r="C181" s="118" t="s">
        <v>35</v>
      </c>
      <c r="D181" s="120" t="s">
        <v>489</v>
      </c>
      <c r="E181" s="34" t="s">
        <v>268</v>
      </c>
      <c r="F181" s="14">
        <v>1.0999999999999999E-2</v>
      </c>
      <c r="G181" s="14">
        <v>1.2E-2</v>
      </c>
      <c r="H181" s="14">
        <v>1.2999999999999999E-2</v>
      </c>
      <c r="I181" s="33">
        <v>2.1000000000000001E-2</v>
      </c>
      <c r="J181" s="33">
        <v>3.5000000000000003E-2</v>
      </c>
      <c r="K181" s="33">
        <v>0.02</v>
      </c>
      <c r="L181" s="121"/>
      <c r="M181" s="121"/>
      <c r="N181" s="14">
        <v>1.9E-2</v>
      </c>
      <c r="O181" s="14">
        <v>0.01</v>
      </c>
      <c r="P181" s="14">
        <v>3.2000000000000001E-2</v>
      </c>
      <c r="Q181" s="4">
        <v>2021</v>
      </c>
      <c r="R181" s="40" t="s">
        <v>53</v>
      </c>
      <c r="S181" s="1" t="s">
        <v>168</v>
      </c>
      <c r="T181" s="5" t="s">
        <v>30</v>
      </c>
      <c r="U181" s="5" t="s">
        <v>306</v>
      </c>
    </row>
    <row r="182" spans="1:21" ht="25" customHeight="1" x14ac:dyDescent="0.35">
      <c r="A182" s="118" t="s">
        <v>61</v>
      </c>
      <c r="B182" s="120" t="s">
        <v>43</v>
      </c>
      <c r="C182" s="118" t="s">
        <v>36</v>
      </c>
      <c r="D182" s="120" t="s">
        <v>489</v>
      </c>
      <c r="E182" s="34" t="s">
        <v>201</v>
      </c>
      <c r="F182" s="121"/>
      <c r="G182" s="121"/>
      <c r="H182" s="14">
        <v>9.6000000000000002E-2</v>
      </c>
      <c r="I182" s="33">
        <v>0.184</v>
      </c>
      <c r="J182" s="121"/>
      <c r="K182" s="121"/>
      <c r="L182" s="38">
        <v>5.8999999999999997E-2</v>
      </c>
      <c r="M182" s="14">
        <v>0.114</v>
      </c>
      <c r="N182" s="14">
        <v>0.12</v>
      </c>
      <c r="O182" s="14">
        <v>9.6000000000000002E-2</v>
      </c>
      <c r="P182" s="14">
        <v>0.123</v>
      </c>
      <c r="Q182" s="1">
        <v>2021</v>
      </c>
      <c r="R182" s="40" t="s">
        <v>53</v>
      </c>
      <c r="S182" s="1" t="s">
        <v>76</v>
      </c>
      <c r="T182" s="5" t="s">
        <v>379</v>
      </c>
      <c r="U182" s="5" t="s">
        <v>306</v>
      </c>
    </row>
    <row r="183" spans="1:21" ht="24.75" customHeight="1" x14ac:dyDescent="0.35">
      <c r="A183" s="118" t="s">
        <v>61</v>
      </c>
      <c r="B183" s="118" t="s">
        <v>42</v>
      </c>
      <c r="C183" s="118" t="s">
        <v>36</v>
      </c>
      <c r="D183" s="118" t="s">
        <v>488</v>
      </c>
      <c r="E183" s="34" t="s">
        <v>295</v>
      </c>
      <c r="F183" s="38">
        <v>0.14499999999999999</v>
      </c>
      <c r="G183" s="33">
        <v>0.22500000000000001</v>
      </c>
      <c r="H183" s="15">
        <v>0.219</v>
      </c>
      <c r="I183" s="33">
        <v>0.24299999999999999</v>
      </c>
      <c r="J183" s="15">
        <v>0.219</v>
      </c>
      <c r="K183" s="33">
        <v>0.22</v>
      </c>
      <c r="L183" s="135"/>
      <c r="M183" s="135"/>
      <c r="N183" s="135"/>
      <c r="O183" s="15">
        <v>0.16900000000000001</v>
      </c>
      <c r="P183" s="121"/>
      <c r="Q183" s="4">
        <v>2023</v>
      </c>
      <c r="R183" s="40" t="s">
        <v>53</v>
      </c>
      <c r="S183" s="1" t="s">
        <v>168</v>
      </c>
      <c r="T183" s="5" t="s">
        <v>292</v>
      </c>
      <c r="U183" s="5" t="s">
        <v>294</v>
      </c>
    </row>
    <row r="184" spans="1:21" ht="25" customHeight="1" x14ac:dyDescent="0.35">
      <c r="A184" s="118" t="s">
        <v>61</v>
      </c>
      <c r="B184" s="120" t="s">
        <v>123</v>
      </c>
      <c r="C184" s="118" t="s">
        <v>36</v>
      </c>
      <c r="D184" s="118" t="s">
        <v>491</v>
      </c>
      <c r="E184" s="34" t="s">
        <v>346</v>
      </c>
      <c r="F184" s="13">
        <v>8.0000000000000002E-3</v>
      </c>
      <c r="G184" s="13">
        <v>5.0000000000000001E-3</v>
      </c>
      <c r="H184" s="13">
        <v>8.0000000000000002E-3</v>
      </c>
      <c r="I184" s="13">
        <v>7.0000000000000001E-3</v>
      </c>
      <c r="J184" s="13">
        <v>0.01</v>
      </c>
      <c r="K184" s="13">
        <v>7.0000000000000001E-3</v>
      </c>
      <c r="L184" s="121"/>
      <c r="M184" s="121"/>
      <c r="N184" s="13">
        <v>8.0000000000000002E-3</v>
      </c>
      <c r="O184" s="13">
        <v>6.0000000000000001E-3</v>
      </c>
      <c r="P184" s="13">
        <v>8.0000000000000002E-3</v>
      </c>
      <c r="Q184" s="205">
        <v>2020</v>
      </c>
      <c r="R184" s="40" t="s">
        <v>53</v>
      </c>
      <c r="S184" s="1" t="s">
        <v>226</v>
      </c>
      <c r="T184" s="5" t="s">
        <v>30</v>
      </c>
      <c r="U184" s="5" t="s">
        <v>306</v>
      </c>
    </row>
    <row r="185" spans="1:21" ht="24.75" customHeight="1" x14ac:dyDescent="0.35">
      <c r="A185" s="118" t="s">
        <v>61</v>
      </c>
      <c r="B185" s="120" t="s">
        <v>123</v>
      </c>
      <c r="C185" s="118" t="s">
        <v>36</v>
      </c>
      <c r="D185" s="118" t="s">
        <v>491</v>
      </c>
      <c r="E185" s="34" t="s">
        <v>258</v>
      </c>
      <c r="F185" s="25">
        <v>0.57740000000000002</v>
      </c>
      <c r="G185" s="25">
        <v>0.54920000000000002</v>
      </c>
      <c r="H185" s="25">
        <v>0.58740000000000003</v>
      </c>
      <c r="I185" s="57">
        <v>0.64939999999999998</v>
      </c>
      <c r="J185" s="57">
        <v>0.63570000000000004</v>
      </c>
      <c r="K185" s="25">
        <v>0.6079</v>
      </c>
      <c r="L185" s="121"/>
      <c r="M185" s="202"/>
      <c r="N185" s="25">
        <v>0.60699999999999998</v>
      </c>
      <c r="O185" s="25">
        <v>0.55600000000000005</v>
      </c>
      <c r="P185" s="13">
        <v>0.58599999999999997</v>
      </c>
      <c r="Q185" s="205">
        <v>2023</v>
      </c>
      <c r="R185" s="40" t="s">
        <v>53</v>
      </c>
      <c r="S185" s="1" t="s">
        <v>226</v>
      </c>
      <c r="T185" s="5" t="s">
        <v>30</v>
      </c>
      <c r="U185" s="5" t="s">
        <v>306</v>
      </c>
    </row>
    <row r="186" spans="1:21" s="67" customFormat="1" ht="25" customHeight="1" x14ac:dyDescent="0.35">
      <c r="A186" s="118" t="s">
        <v>61</v>
      </c>
      <c r="B186" s="120" t="s">
        <v>123</v>
      </c>
      <c r="C186" s="118" t="s">
        <v>121</v>
      </c>
      <c r="D186" s="118" t="s">
        <v>491</v>
      </c>
      <c r="E186" s="34" t="s">
        <v>59</v>
      </c>
      <c r="F186" s="59">
        <v>482</v>
      </c>
      <c r="G186" s="59">
        <v>329</v>
      </c>
      <c r="H186" s="59">
        <v>524</v>
      </c>
      <c r="I186" s="59">
        <v>1108</v>
      </c>
      <c r="J186" s="59">
        <v>580</v>
      </c>
      <c r="K186" s="59">
        <v>526</v>
      </c>
      <c r="L186" s="252"/>
      <c r="M186" s="121"/>
      <c r="N186" s="257">
        <v>3549</v>
      </c>
      <c r="O186" s="257">
        <v>59811</v>
      </c>
      <c r="P186" s="257">
        <v>225216</v>
      </c>
      <c r="Q186" s="205">
        <v>2023</v>
      </c>
      <c r="R186" s="40" t="s">
        <v>53</v>
      </c>
      <c r="S186" s="1" t="s">
        <v>226</v>
      </c>
      <c r="T186" s="5" t="s">
        <v>30</v>
      </c>
      <c r="U186" s="5" t="s">
        <v>306</v>
      </c>
    </row>
    <row r="187" spans="1:21" s="67" customFormat="1" ht="25" customHeight="1" x14ac:dyDescent="0.35">
      <c r="A187" s="118" t="s">
        <v>61</v>
      </c>
      <c r="B187" s="120" t="s">
        <v>123</v>
      </c>
      <c r="C187" s="118" t="s">
        <v>121</v>
      </c>
      <c r="D187" s="118" t="s">
        <v>491</v>
      </c>
      <c r="E187" s="34" t="s">
        <v>284</v>
      </c>
      <c r="F187" s="31">
        <v>56.705882352941174</v>
      </c>
      <c r="G187" s="31">
        <v>57.427125152731719</v>
      </c>
      <c r="H187" s="31">
        <v>58.319421257651641</v>
      </c>
      <c r="I187" s="56">
        <v>96.97181865919832</v>
      </c>
      <c r="J187" s="31">
        <v>53.808331014008722</v>
      </c>
      <c r="K187" s="31">
        <v>72.362085568854042</v>
      </c>
      <c r="L187" s="252"/>
      <c r="M187" s="121"/>
      <c r="N187" s="59">
        <v>67.3</v>
      </c>
      <c r="O187" s="59">
        <v>76.756443211319876</v>
      </c>
      <c r="P187" s="59">
        <v>71.883969896417199</v>
      </c>
      <c r="Q187" s="4">
        <v>2023</v>
      </c>
      <c r="R187" s="40" t="s">
        <v>53</v>
      </c>
      <c r="S187" s="1" t="s">
        <v>226</v>
      </c>
      <c r="T187" s="5" t="s">
        <v>30</v>
      </c>
      <c r="U187" s="5" t="s">
        <v>306</v>
      </c>
    </row>
    <row r="188" spans="1:21" ht="25" customHeight="1" x14ac:dyDescent="0.3">
      <c r="A188" s="265" t="s">
        <v>61</v>
      </c>
      <c r="B188" s="265" t="s">
        <v>62</v>
      </c>
      <c r="C188" s="265" t="s">
        <v>47</v>
      </c>
      <c r="D188" s="265" t="s">
        <v>167</v>
      </c>
      <c r="E188" s="269" t="s">
        <v>541</v>
      </c>
      <c r="F188" s="272">
        <v>454.4</v>
      </c>
      <c r="G188" s="272">
        <v>496.4</v>
      </c>
      <c r="H188" s="272">
        <v>453.2</v>
      </c>
      <c r="I188" s="279">
        <v>568.9</v>
      </c>
      <c r="J188" s="272">
        <v>478.7</v>
      </c>
      <c r="K188" s="282">
        <v>492.9</v>
      </c>
      <c r="L188" s="283"/>
      <c r="M188" s="283"/>
      <c r="N188" s="280">
        <v>493.8</v>
      </c>
      <c r="O188" s="283"/>
      <c r="P188" s="271">
        <v>433.6</v>
      </c>
      <c r="Q188" s="287" t="s">
        <v>539</v>
      </c>
      <c r="R188" s="261" t="s">
        <v>53</v>
      </c>
      <c r="S188" s="290" t="s">
        <v>542</v>
      </c>
      <c r="T188" s="292" t="s">
        <v>51</v>
      </c>
      <c r="U188" s="292" t="s">
        <v>304</v>
      </c>
    </row>
    <row r="189" spans="1:21" ht="25" customHeight="1" x14ac:dyDescent="0.3">
      <c r="A189" s="265" t="s">
        <v>61</v>
      </c>
      <c r="B189" s="265" t="s">
        <v>77</v>
      </c>
      <c r="C189" s="265" t="s">
        <v>47</v>
      </c>
      <c r="D189" s="265" t="s">
        <v>167</v>
      </c>
      <c r="E189" s="269" t="s">
        <v>200</v>
      </c>
      <c r="F189" s="272">
        <v>596.4</v>
      </c>
      <c r="G189" s="272">
        <v>598</v>
      </c>
      <c r="H189" s="272">
        <v>583.1</v>
      </c>
      <c r="I189" s="279">
        <v>830.8</v>
      </c>
      <c r="J189" s="272">
        <v>700.2</v>
      </c>
      <c r="K189" s="279">
        <v>745.6</v>
      </c>
      <c r="L189" s="283"/>
      <c r="M189" s="283"/>
      <c r="N189" s="281">
        <v>686.2</v>
      </c>
      <c r="O189" s="283"/>
      <c r="P189" s="271">
        <v>610</v>
      </c>
      <c r="Q189" s="287" t="s">
        <v>539</v>
      </c>
      <c r="R189" s="261" t="s">
        <v>53</v>
      </c>
      <c r="S189" s="290" t="s">
        <v>542</v>
      </c>
      <c r="T189" s="292" t="s">
        <v>51</v>
      </c>
      <c r="U189" s="292" t="s">
        <v>304</v>
      </c>
    </row>
    <row r="190" spans="1:21" s="67" customFormat="1" ht="25" customHeight="1" x14ac:dyDescent="0.3">
      <c r="A190" s="265" t="s">
        <v>61</v>
      </c>
      <c r="B190" s="265" t="s">
        <v>167</v>
      </c>
      <c r="C190" s="265" t="s">
        <v>47</v>
      </c>
      <c r="D190" s="265" t="s">
        <v>167</v>
      </c>
      <c r="E190" s="269" t="s">
        <v>442</v>
      </c>
      <c r="F190" s="271">
        <v>524</v>
      </c>
      <c r="G190" s="271">
        <v>546.9</v>
      </c>
      <c r="H190" s="271">
        <v>515.6</v>
      </c>
      <c r="I190" s="280">
        <v>691.4</v>
      </c>
      <c r="J190" s="271">
        <v>587</v>
      </c>
      <c r="K190" s="281">
        <v>615</v>
      </c>
      <c r="L190" s="283"/>
      <c r="M190" s="283"/>
      <c r="N190" s="280">
        <v>586.70000000000005</v>
      </c>
      <c r="O190" s="283"/>
      <c r="P190" s="271">
        <v>516.5</v>
      </c>
      <c r="Q190" s="287" t="s">
        <v>539</v>
      </c>
      <c r="R190" s="261" t="s">
        <v>53</v>
      </c>
      <c r="S190" s="290" t="s">
        <v>542</v>
      </c>
      <c r="T190" s="292" t="s">
        <v>51</v>
      </c>
      <c r="U190" s="292" t="s">
        <v>304</v>
      </c>
    </row>
    <row r="191" spans="1:21" s="67" customFormat="1" ht="25" customHeight="1" x14ac:dyDescent="0.35">
      <c r="A191" s="118" t="s">
        <v>61</v>
      </c>
      <c r="B191" s="118" t="s">
        <v>167</v>
      </c>
      <c r="C191" s="118" t="s">
        <v>36</v>
      </c>
      <c r="D191" s="120" t="s">
        <v>493</v>
      </c>
      <c r="E191" s="34" t="s">
        <v>432</v>
      </c>
      <c r="F191" s="3">
        <v>66</v>
      </c>
      <c r="G191" s="3">
        <v>50</v>
      </c>
      <c r="H191" s="3">
        <v>137</v>
      </c>
      <c r="I191" s="3">
        <v>392</v>
      </c>
      <c r="J191" s="3">
        <v>214</v>
      </c>
      <c r="K191" s="3">
        <v>126</v>
      </c>
      <c r="L191" s="121"/>
      <c r="M191" s="121"/>
      <c r="N191" s="6">
        <v>1007</v>
      </c>
      <c r="O191" s="6">
        <v>30605</v>
      </c>
      <c r="P191" s="6">
        <v>122494</v>
      </c>
      <c r="Q191" s="4">
        <v>2021</v>
      </c>
      <c r="R191" s="40" t="s">
        <v>53</v>
      </c>
      <c r="S191" s="1" t="s">
        <v>226</v>
      </c>
      <c r="T191" s="5" t="s">
        <v>30</v>
      </c>
      <c r="U191" s="5" t="s">
        <v>306</v>
      </c>
    </row>
    <row r="192" spans="1:21" s="67" customFormat="1" ht="25" customHeight="1" x14ac:dyDescent="0.35">
      <c r="A192" s="200" t="s">
        <v>61</v>
      </c>
      <c r="B192" s="200" t="s">
        <v>167</v>
      </c>
      <c r="C192" s="200" t="s">
        <v>117</v>
      </c>
      <c r="D192" s="118" t="s">
        <v>494</v>
      </c>
      <c r="E192" s="34" t="s">
        <v>576</v>
      </c>
      <c r="F192" s="121"/>
      <c r="G192" s="121"/>
      <c r="H192" s="296">
        <v>0.34499999999999997</v>
      </c>
      <c r="I192" s="296">
        <v>0.34200000000000003</v>
      </c>
      <c r="J192" s="296">
        <v>0.38600000000000001</v>
      </c>
      <c r="K192" s="18">
        <v>0.32800000000000001</v>
      </c>
      <c r="L192" s="18">
        <v>0.33</v>
      </c>
      <c r="M192" s="18"/>
      <c r="N192" s="296">
        <v>0.34499999999999997</v>
      </c>
      <c r="O192" s="121"/>
      <c r="P192" s="18">
        <v>0.315</v>
      </c>
      <c r="Q192" s="4" t="s">
        <v>464</v>
      </c>
      <c r="R192" s="40" t="s">
        <v>53</v>
      </c>
      <c r="S192" s="1" t="s">
        <v>219</v>
      </c>
      <c r="T192" s="5" t="s">
        <v>274</v>
      </c>
      <c r="U192" s="5" t="s">
        <v>304</v>
      </c>
    </row>
    <row r="193" spans="1:21" s="67" customFormat="1" ht="25" customHeight="1" x14ac:dyDescent="0.35">
      <c r="A193" s="118" t="s">
        <v>61</v>
      </c>
      <c r="B193" s="118" t="s">
        <v>167</v>
      </c>
      <c r="C193" s="118" t="s">
        <v>117</v>
      </c>
      <c r="D193" s="118" t="s">
        <v>494</v>
      </c>
      <c r="E193" s="34" t="s">
        <v>300</v>
      </c>
      <c r="F193" s="121"/>
      <c r="G193" s="121"/>
      <c r="H193" s="296">
        <v>7.2999999999999995E-2</v>
      </c>
      <c r="I193" s="15">
        <v>5.8999999999999997E-2</v>
      </c>
      <c r="J193" s="15">
        <v>4.5999999999999999E-2</v>
      </c>
      <c r="K193" s="15">
        <v>4.8000000000000001E-2</v>
      </c>
      <c r="L193" s="296">
        <v>6.2E-2</v>
      </c>
      <c r="M193" s="15"/>
      <c r="N193" s="15">
        <v>5.8999999999999997E-2</v>
      </c>
      <c r="O193" s="121"/>
      <c r="P193" s="15">
        <v>5.2999999999999999E-2</v>
      </c>
      <c r="Q193" s="4" t="s">
        <v>464</v>
      </c>
      <c r="R193" s="40" t="s">
        <v>53</v>
      </c>
      <c r="S193" s="1" t="s">
        <v>219</v>
      </c>
      <c r="T193" s="5" t="s">
        <v>274</v>
      </c>
      <c r="U193" s="5" t="s">
        <v>304</v>
      </c>
    </row>
    <row r="194" spans="1:21" s="67" customFormat="1" ht="25" customHeight="1" x14ac:dyDescent="0.35">
      <c r="A194" s="118" t="s">
        <v>61</v>
      </c>
      <c r="B194" s="118" t="s">
        <v>167</v>
      </c>
      <c r="C194" s="118" t="s">
        <v>117</v>
      </c>
      <c r="D194" s="118" t="s">
        <v>494</v>
      </c>
      <c r="E194" s="34" t="s">
        <v>242</v>
      </c>
      <c r="F194" s="121"/>
      <c r="G194" s="121"/>
      <c r="H194" s="18">
        <v>5.2999999999999999E-2</v>
      </c>
      <c r="I194" s="18">
        <v>4.2000000000000003E-2</v>
      </c>
      <c r="J194" s="18">
        <v>3.7999999999999999E-2</v>
      </c>
      <c r="K194" s="18">
        <v>3.3000000000000002E-2</v>
      </c>
      <c r="L194" s="296">
        <v>6.3E-2</v>
      </c>
      <c r="M194" s="18"/>
      <c r="N194" s="18">
        <v>4.7E-2</v>
      </c>
      <c r="O194" s="121"/>
      <c r="P194" s="18">
        <v>4.4999999999999998E-2</v>
      </c>
      <c r="Q194" s="4" t="s">
        <v>464</v>
      </c>
      <c r="R194" s="40" t="s">
        <v>53</v>
      </c>
      <c r="S194" s="1" t="s">
        <v>219</v>
      </c>
      <c r="T194" s="5" t="s">
        <v>274</v>
      </c>
      <c r="U194" s="5" t="s">
        <v>304</v>
      </c>
    </row>
    <row r="195" spans="1:21" s="67" customFormat="1" ht="24.75" customHeight="1" x14ac:dyDescent="0.35">
      <c r="A195" s="118" t="s">
        <v>61</v>
      </c>
      <c r="B195" s="118" t="s">
        <v>167</v>
      </c>
      <c r="C195" s="118" t="s">
        <v>117</v>
      </c>
      <c r="D195" s="118" t="s">
        <v>494</v>
      </c>
      <c r="E195" s="34" t="s">
        <v>577</v>
      </c>
      <c r="F195" s="121"/>
      <c r="G195" s="121"/>
      <c r="H195" s="296">
        <v>0.42299999999999999</v>
      </c>
      <c r="I195" s="15">
        <v>0.41099999999999998</v>
      </c>
      <c r="J195" s="296">
        <v>0.439</v>
      </c>
      <c r="K195" s="15">
        <v>0.38100000000000001</v>
      </c>
      <c r="L195" s="15">
        <v>0.41199999999999998</v>
      </c>
      <c r="M195" s="15"/>
      <c r="N195" s="296">
        <v>0.41299999999999998</v>
      </c>
      <c r="O195" s="121"/>
      <c r="P195" s="15">
        <v>0.38800000000000001</v>
      </c>
      <c r="Q195" s="4" t="s">
        <v>464</v>
      </c>
      <c r="R195" s="40" t="s">
        <v>53</v>
      </c>
      <c r="S195" s="1" t="s">
        <v>219</v>
      </c>
      <c r="T195" s="5" t="s">
        <v>274</v>
      </c>
      <c r="U195" s="5" t="s">
        <v>304</v>
      </c>
    </row>
    <row r="196" spans="1:21" s="67" customFormat="1" ht="25" customHeight="1" x14ac:dyDescent="0.3">
      <c r="A196" s="265" t="s">
        <v>61</v>
      </c>
      <c r="B196" s="265" t="s">
        <v>62</v>
      </c>
      <c r="C196" s="265" t="s">
        <v>47</v>
      </c>
      <c r="D196" s="265" t="s">
        <v>167</v>
      </c>
      <c r="E196" s="269" t="s">
        <v>439</v>
      </c>
      <c r="F196" s="271">
        <v>198</v>
      </c>
      <c r="G196" s="271">
        <v>134</v>
      </c>
      <c r="H196" s="271">
        <v>246</v>
      </c>
      <c r="I196" s="271">
        <v>389</v>
      </c>
      <c r="J196" s="271">
        <v>244</v>
      </c>
      <c r="K196" s="281">
        <v>195</v>
      </c>
      <c r="L196" s="283"/>
      <c r="M196" s="283"/>
      <c r="N196" s="285">
        <v>1405</v>
      </c>
      <c r="O196" s="283"/>
      <c r="P196" s="285">
        <v>86951</v>
      </c>
      <c r="Q196" s="287">
        <v>2023</v>
      </c>
      <c r="R196" s="261" t="s">
        <v>53</v>
      </c>
      <c r="S196" s="311" t="s">
        <v>61</v>
      </c>
      <c r="T196" s="292" t="s">
        <v>51</v>
      </c>
      <c r="U196" s="292" t="s">
        <v>304</v>
      </c>
    </row>
    <row r="197" spans="1:21" s="67" customFormat="1" ht="24.75" customHeight="1" x14ac:dyDescent="0.3">
      <c r="A197" s="265" t="s">
        <v>61</v>
      </c>
      <c r="B197" s="265" t="s">
        <v>77</v>
      </c>
      <c r="C197" s="265" t="s">
        <v>47</v>
      </c>
      <c r="D197" s="265" t="s">
        <v>167</v>
      </c>
      <c r="E197" s="269" t="s">
        <v>440</v>
      </c>
      <c r="F197" s="271">
        <v>244</v>
      </c>
      <c r="G197" s="271">
        <v>169</v>
      </c>
      <c r="H197" s="271">
        <v>248</v>
      </c>
      <c r="I197" s="271">
        <v>472</v>
      </c>
      <c r="J197" s="271">
        <v>338</v>
      </c>
      <c r="K197" s="281">
        <v>262</v>
      </c>
      <c r="L197" s="283"/>
      <c r="M197" s="283"/>
      <c r="N197" s="285">
        <v>1732</v>
      </c>
      <c r="O197" s="283"/>
      <c r="P197" s="285">
        <v>96180</v>
      </c>
      <c r="Q197" s="287">
        <v>2023</v>
      </c>
      <c r="R197" s="261" t="s">
        <v>53</v>
      </c>
      <c r="S197" s="311" t="s">
        <v>61</v>
      </c>
      <c r="T197" s="292" t="s">
        <v>51</v>
      </c>
      <c r="U197" s="292" t="s">
        <v>304</v>
      </c>
    </row>
    <row r="198" spans="1:21" s="67" customFormat="1" ht="25" customHeight="1" x14ac:dyDescent="0.3">
      <c r="A198" s="265" t="s">
        <v>61</v>
      </c>
      <c r="B198" s="265" t="s">
        <v>167</v>
      </c>
      <c r="C198" s="265" t="s">
        <v>47</v>
      </c>
      <c r="D198" s="265" t="s">
        <v>167</v>
      </c>
      <c r="E198" s="269" t="s">
        <v>441</v>
      </c>
      <c r="F198" s="271">
        <v>442</v>
      </c>
      <c r="G198" s="271">
        <v>302</v>
      </c>
      <c r="H198" s="271">
        <v>493</v>
      </c>
      <c r="I198" s="271">
        <v>861</v>
      </c>
      <c r="J198" s="271">
        <v>582</v>
      </c>
      <c r="K198" s="281">
        <v>457</v>
      </c>
      <c r="L198" s="283"/>
      <c r="M198" s="283"/>
      <c r="N198" s="285">
        <v>3139</v>
      </c>
      <c r="O198" s="283"/>
      <c r="P198" s="285">
        <v>183131</v>
      </c>
      <c r="Q198" s="287">
        <v>2023</v>
      </c>
      <c r="R198" s="261" t="s">
        <v>53</v>
      </c>
      <c r="S198" s="311" t="s">
        <v>61</v>
      </c>
      <c r="T198" s="292" t="s">
        <v>51</v>
      </c>
      <c r="U198" s="292" t="s">
        <v>304</v>
      </c>
    </row>
    <row r="199" spans="1:21" s="67" customFormat="1" ht="25" customHeight="1" x14ac:dyDescent="0.35">
      <c r="A199" s="118" t="s">
        <v>61</v>
      </c>
      <c r="B199" s="118" t="s">
        <v>167</v>
      </c>
      <c r="C199" s="118" t="s">
        <v>121</v>
      </c>
      <c r="D199" s="118" t="s">
        <v>167</v>
      </c>
      <c r="E199" s="34" t="s">
        <v>451</v>
      </c>
      <c r="F199" s="6">
        <v>865.8</v>
      </c>
      <c r="G199" s="6">
        <v>3296.3</v>
      </c>
      <c r="H199" s="6">
        <v>4027.6</v>
      </c>
      <c r="I199" s="6">
        <v>1425.6</v>
      </c>
      <c r="J199" s="6">
        <v>20939.5</v>
      </c>
      <c r="K199" s="6">
        <v>10817.4</v>
      </c>
      <c r="L199" s="121"/>
      <c r="M199" s="121"/>
      <c r="N199" s="6">
        <f>SUBTOTAL(9,F199:K199)</f>
        <v>41372.200000000004</v>
      </c>
      <c r="O199" s="6">
        <v>227496.2</v>
      </c>
      <c r="P199" s="121"/>
      <c r="Q199" s="4">
        <v>2023</v>
      </c>
      <c r="R199" s="40" t="s">
        <v>53</v>
      </c>
      <c r="S199" s="48" t="s">
        <v>61</v>
      </c>
      <c r="T199" s="32" t="s">
        <v>583</v>
      </c>
      <c r="U199" s="5" t="s">
        <v>303</v>
      </c>
    </row>
    <row r="200" spans="1:21" s="67" customFormat="1" ht="25" customHeight="1" x14ac:dyDescent="0.35">
      <c r="A200" s="118" t="s">
        <v>61</v>
      </c>
      <c r="B200" s="118" t="s">
        <v>44</v>
      </c>
      <c r="C200" s="118" t="s">
        <v>35</v>
      </c>
      <c r="D200" s="120" t="s">
        <v>493</v>
      </c>
      <c r="E200" s="34" t="s">
        <v>498</v>
      </c>
      <c r="F200" s="104">
        <v>0.77300000000000002</v>
      </c>
      <c r="G200" s="104">
        <v>0.80900000000000005</v>
      </c>
      <c r="H200" s="104">
        <v>0.81899999999999995</v>
      </c>
      <c r="I200" s="104">
        <v>0.79400000000000004</v>
      </c>
      <c r="J200" s="104">
        <v>0.79600000000000004</v>
      </c>
      <c r="K200" s="104">
        <v>0.81299999999999994</v>
      </c>
      <c r="L200" s="121"/>
      <c r="M200" s="122"/>
      <c r="N200" s="218">
        <v>0.8</v>
      </c>
      <c r="O200" s="104">
        <v>0.65</v>
      </c>
      <c r="P200" s="104">
        <v>0.66900000000000004</v>
      </c>
      <c r="Q200" s="4">
        <v>2021</v>
      </c>
      <c r="R200" s="40" t="s">
        <v>53</v>
      </c>
      <c r="S200" s="1" t="s">
        <v>226</v>
      </c>
      <c r="T200" s="5" t="s">
        <v>30</v>
      </c>
      <c r="U200" s="5" t="s">
        <v>306</v>
      </c>
    </row>
    <row r="201" spans="1:21" ht="25" customHeight="1" x14ac:dyDescent="0.35">
      <c r="A201" s="118" t="s">
        <v>61</v>
      </c>
      <c r="B201" s="118" t="s">
        <v>167</v>
      </c>
      <c r="C201" s="118" t="s">
        <v>36</v>
      </c>
      <c r="D201" s="118" t="s">
        <v>496</v>
      </c>
      <c r="E201" s="34" t="s">
        <v>390</v>
      </c>
      <c r="F201" s="21">
        <v>69.7</v>
      </c>
      <c r="G201" s="20">
        <v>69.599999999999994</v>
      </c>
      <c r="H201" s="20">
        <v>71.900000000000006</v>
      </c>
      <c r="I201" s="20">
        <v>70</v>
      </c>
      <c r="J201" s="39">
        <v>66.099999999999994</v>
      </c>
      <c r="K201" s="20">
        <v>69.8</v>
      </c>
      <c r="L201" s="121"/>
      <c r="M201" s="20"/>
      <c r="N201" s="121"/>
      <c r="O201" s="20">
        <v>74</v>
      </c>
      <c r="P201" s="20">
        <v>73.2</v>
      </c>
      <c r="Q201" s="43">
        <v>2022</v>
      </c>
      <c r="R201" s="40" t="s">
        <v>53</v>
      </c>
      <c r="S201" s="1" t="s">
        <v>168</v>
      </c>
      <c r="T201" s="195" t="s">
        <v>390</v>
      </c>
      <c r="U201" s="195" t="s">
        <v>390</v>
      </c>
    </row>
    <row r="202" spans="1:21" s="67" customFormat="1" ht="25" customHeight="1" x14ac:dyDescent="0.35">
      <c r="A202" s="118" t="s">
        <v>61</v>
      </c>
      <c r="B202" s="118" t="s">
        <v>167</v>
      </c>
      <c r="C202" s="118" t="s">
        <v>35</v>
      </c>
      <c r="D202" s="118" t="s">
        <v>167</v>
      </c>
      <c r="E202" s="34" t="s">
        <v>312</v>
      </c>
      <c r="F202" s="19">
        <v>2.2000000000000002</v>
      </c>
      <c r="G202" s="19">
        <v>2.2999999999999998</v>
      </c>
      <c r="H202" s="19">
        <v>2.5</v>
      </c>
      <c r="I202" s="19">
        <v>2.2999999999999998</v>
      </c>
      <c r="J202" s="19">
        <v>2.2000000000000002</v>
      </c>
      <c r="K202" s="19">
        <v>2.2999999999999998</v>
      </c>
      <c r="L202" s="121"/>
      <c r="M202" s="121"/>
      <c r="N202" s="21">
        <v>2.2999999999999998</v>
      </c>
      <c r="O202" s="21">
        <v>2.5</v>
      </c>
      <c r="P202" s="121"/>
      <c r="Q202" s="4">
        <v>2021</v>
      </c>
      <c r="R202" s="40" t="s">
        <v>53</v>
      </c>
      <c r="S202" s="188" t="s">
        <v>61</v>
      </c>
      <c r="T202" s="32" t="s">
        <v>22</v>
      </c>
      <c r="U202" s="5" t="s">
        <v>303</v>
      </c>
    </row>
    <row r="203" spans="1:21" s="67" customFormat="1" ht="25" customHeight="1" x14ac:dyDescent="0.35">
      <c r="A203" s="118" t="s">
        <v>61</v>
      </c>
      <c r="B203" s="118" t="s">
        <v>43</v>
      </c>
      <c r="C203" s="118" t="s">
        <v>35</v>
      </c>
      <c r="D203" s="120" t="s">
        <v>489</v>
      </c>
      <c r="E203" s="34" t="s">
        <v>311</v>
      </c>
      <c r="F203" s="19">
        <v>2.8</v>
      </c>
      <c r="G203" s="19">
        <v>3.1</v>
      </c>
      <c r="H203" s="19">
        <v>3.1</v>
      </c>
      <c r="I203" s="19">
        <v>3</v>
      </c>
      <c r="J203" s="19">
        <v>3</v>
      </c>
      <c r="K203" s="19">
        <v>3</v>
      </c>
      <c r="L203" s="121"/>
      <c r="M203" s="121"/>
      <c r="N203" s="21">
        <v>3</v>
      </c>
      <c r="O203" s="21">
        <v>3</v>
      </c>
      <c r="P203" s="121"/>
      <c r="Q203" s="4">
        <v>2021</v>
      </c>
      <c r="R203" s="40" t="s">
        <v>53</v>
      </c>
      <c r="S203" s="188" t="s">
        <v>61</v>
      </c>
      <c r="T203" s="32" t="s">
        <v>22</v>
      </c>
      <c r="U203" s="5" t="s">
        <v>303</v>
      </c>
    </row>
    <row r="204" spans="1:21" s="67" customFormat="1" ht="25" customHeight="1" x14ac:dyDescent="0.35">
      <c r="A204" s="120" t="s">
        <v>61</v>
      </c>
      <c r="B204" s="120" t="s">
        <v>62</v>
      </c>
      <c r="C204" s="120" t="s">
        <v>47</v>
      </c>
      <c r="D204" s="120" t="s">
        <v>167</v>
      </c>
      <c r="E204" s="34" t="s">
        <v>63</v>
      </c>
      <c r="F204" s="3">
        <v>88.3</v>
      </c>
      <c r="G204" s="3">
        <v>112.8</v>
      </c>
      <c r="H204" s="60">
        <v>85</v>
      </c>
      <c r="I204" s="230">
        <v>149.19999999999999</v>
      </c>
      <c r="J204" s="3">
        <v>94.6</v>
      </c>
      <c r="K204" s="3">
        <v>100.7</v>
      </c>
      <c r="L204" s="121"/>
      <c r="M204" s="121"/>
      <c r="N204" s="230">
        <v>107.6</v>
      </c>
      <c r="O204" s="22">
        <v>80.8</v>
      </c>
      <c r="P204" s="8">
        <v>85.4</v>
      </c>
      <c r="Q204" s="170" t="s">
        <v>409</v>
      </c>
      <c r="R204" s="40" t="s">
        <v>53</v>
      </c>
      <c r="S204" s="1" t="s">
        <v>226</v>
      </c>
      <c r="T204" s="5" t="s">
        <v>30</v>
      </c>
      <c r="U204" s="5" t="s">
        <v>306</v>
      </c>
    </row>
    <row r="205" spans="1:21" s="67" customFormat="1" ht="25" customHeight="1" x14ac:dyDescent="0.35">
      <c r="A205" s="118" t="s">
        <v>61</v>
      </c>
      <c r="B205" s="118" t="s">
        <v>77</v>
      </c>
      <c r="C205" s="118" t="s">
        <v>47</v>
      </c>
      <c r="D205" s="118" t="s">
        <v>167</v>
      </c>
      <c r="E205" s="34" t="s">
        <v>64</v>
      </c>
      <c r="F205" s="59">
        <v>141.69999999999999</v>
      </c>
      <c r="G205" s="59">
        <v>164.3</v>
      </c>
      <c r="H205" s="59">
        <v>145.69999999999999</v>
      </c>
      <c r="I205" s="216">
        <v>234.1</v>
      </c>
      <c r="J205" s="59">
        <v>179</v>
      </c>
      <c r="K205" s="59">
        <v>191.3</v>
      </c>
      <c r="L205" s="135"/>
      <c r="M205" s="135"/>
      <c r="N205" s="59">
        <v>180.8</v>
      </c>
      <c r="O205" s="59">
        <v>142.1</v>
      </c>
      <c r="P205" s="31">
        <v>150.1</v>
      </c>
      <c r="Q205" s="4" t="s">
        <v>409</v>
      </c>
      <c r="R205" s="40" t="s">
        <v>53</v>
      </c>
      <c r="S205" s="1" t="s">
        <v>226</v>
      </c>
      <c r="T205" s="5" t="s">
        <v>30</v>
      </c>
      <c r="U205" s="5" t="s">
        <v>306</v>
      </c>
    </row>
    <row r="206" spans="1:21" s="67" customFormat="1" ht="25" customHeight="1" x14ac:dyDescent="0.35">
      <c r="A206" s="120" t="s">
        <v>61</v>
      </c>
      <c r="B206" s="120" t="s">
        <v>77</v>
      </c>
      <c r="C206" s="120" t="s">
        <v>47</v>
      </c>
      <c r="D206" s="120" t="s">
        <v>167</v>
      </c>
      <c r="E206" s="34" t="s">
        <v>64</v>
      </c>
      <c r="F206" s="22">
        <v>141.69999999999999</v>
      </c>
      <c r="G206" s="22">
        <v>164.3</v>
      </c>
      <c r="H206" s="8">
        <v>145.69999999999999</v>
      </c>
      <c r="I206" s="230">
        <v>234.1</v>
      </c>
      <c r="J206" s="59">
        <v>179</v>
      </c>
      <c r="K206" s="22">
        <v>191.3</v>
      </c>
      <c r="L206" s="141"/>
      <c r="M206" s="59"/>
      <c r="N206" s="22">
        <v>180.8</v>
      </c>
      <c r="O206" s="22">
        <v>142.1</v>
      </c>
      <c r="P206" s="8">
        <v>150.1</v>
      </c>
      <c r="Q206" s="4" t="s">
        <v>409</v>
      </c>
      <c r="R206" s="40" t="s">
        <v>53</v>
      </c>
      <c r="S206" s="1" t="s">
        <v>226</v>
      </c>
      <c r="T206" s="5" t="s">
        <v>30</v>
      </c>
      <c r="U206" s="5" t="s">
        <v>306</v>
      </c>
    </row>
    <row r="207" spans="1:21" s="67" customFormat="1" ht="25" customHeight="1" x14ac:dyDescent="0.35">
      <c r="A207" s="120" t="s">
        <v>61</v>
      </c>
      <c r="B207" s="120" t="s">
        <v>167</v>
      </c>
      <c r="C207" s="120" t="s">
        <v>47</v>
      </c>
      <c r="D207" s="120" t="s">
        <v>167</v>
      </c>
      <c r="E207" s="34" t="s">
        <v>506</v>
      </c>
      <c r="F207" s="227">
        <v>114.9</v>
      </c>
      <c r="G207" s="227">
        <v>139</v>
      </c>
      <c r="H207" s="227">
        <v>115.1</v>
      </c>
      <c r="I207" s="227">
        <v>191.6</v>
      </c>
      <c r="J207" s="227">
        <v>137.9</v>
      </c>
      <c r="K207" s="227">
        <v>147.80000000000001</v>
      </c>
      <c r="L207" s="121"/>
      <c r="M207" s="217"/>
      <c r="N207" s="223">
        <v>144.69999999999999</v>
      </c>
      <c r="O207" s="223">
        <v>111.2</v>
      </c>
      <c r="P207" s="223">
        <v>117.8</v>
      </c>
      <c r="Q207" s="4" t="s">
        <v>409</v>
      </c>
      <c r="R207" s="40" t="s">
        <v>53</v>
      </c>
      <c r="S207" s="1" t="s">
        <v>226</v>
      </c>
      <c r="T207" s="5" t="s">
        <v>30</v>
      </c>
      <c r="U207" s="5" t="s">
        <v>306</v>
      </c>
    </row>
    <row r="208" spans="1:21" s="67" customFormat="1" ht="25" customHeight="1" x14ac:dyDescent="0.35">
      <c r="A208" s="118" t="s">
        <v>61</v>
      </c>
      <c r="B208" s="118" t="s">
        <v>44</v>
      </c>
      <c r="C208" s="118" t="s">
        <v>35</v>
      </c>
      <c r="D208" s="120" t="s">
        <v>493</v>
      </c>
      <c r="E208" s="34" t="s">
        <v>349</v>
      </c>
      <c r="F208" s="15">
        <v>6.6000000000000003E-2</v>
      </c>
      <c r="G208" s="15">
        <v>5.0999999999999997E-2</v>
      </c>
      <c r="H208" s="15">
        <v>0.06</v>
      </c>
      <c r="I208" s="15">
        <v>7.8E-2</v>
      </c>
      <c r="J208" s="15">
        <v>5.6000000000000001E-2</v>
      </c>
      <c r="K208" s="15">
        <v>5.7000000000000002E-2</v>
      </c>
      <c r="L208" s="121"/>
      <c r="M208" s="15"/>
      <c r="N208" s="38">
        <v>6.3E-2</v>
      </c>
      <c r="O208" s="15">
        <v>0.24099999999999999</v>
      </c>
      <c r="P208" s="15">
        <v>0.19700000000000001</v>
      </c>
      <c r="Q208" s="4">
        <v>2021</v>
      </c>
      <c r="R208" s="40" t="s">
        <v>53</v>
      </c>
      <c r="S208" s="1" t="s">
        <v>168</v>
      </c>
      <c r="T208" s="29" t="s">
        <v>30</v>
      </c>
      <c r="U208" s="5" t="s">
        <v>306</v>
      </c>
    </row>
    <row r="209" spans="1:21" s="67" customFormat="1" ht="25" customHeight="1" x14ac:dyDescent="0.35">
      <c r="A209" s="118" t="s">
        <v>61</v>
      </c>
      <c r="B209" s="118" t="s">
        <v>41</v>
      </c>
      <c r="C209" s="118" t="s">
        <v>36</v>
      </c>
      <c r="D209" s="118" t="s">
        <v>488</v>
      </c>
      <c r="E209" s="34" t="s">
        <v>391</v>
      </c>
      <c r="F209" s="182">
        <v>0.122</v>
      </c>
      <c r="G209" s="182">
        <v>9.1999999999999998E-2</v>
      </c>
      <c r="H209" s="182">
        <v>0.11</v>
      </c>
      <c r="I209" s="187">
        <v>0.192</v>
      </c>
      <c r="J209" s="182">
        <v>0.161</v>
      </c>
      <c r="K209" s="182">
        <v>0.14499999999999999</v>
      </c>
      <c r="L209" s="121"/>
      <c r="M209" s="121"/>
      <c r="N209" s="196">
        <v>0.14499999999999999</v>
      </c>
      <c r="O209" s="51">
        <v>0.108</v>
      </c>
      <c r="P209" s="121"/>
      <c r="Q209" s="43">
        <v>2023</v>
      </c>
      <c r="R209" s="40" t="s">
        <v>53</v>
      </c>
      <c r="S209" s="1" t="s">
        <v>168</v>
      </c>
      <c r="T209" s="29" t="s">
        <v>30</v>
      </c>
      <c r="U209" s="5" t="s">
        <v>306</v>
      </c>
    </row>
    <row r="210" spans="1:21" s="67" customFormat="1" ht="25" customHeight="1" x14ac:dyDescent="0.35">
      <c r="A210" s="118" t="s">
        <v>61</v>
      </c>
      <c r="B210" s="120" t="s">
        <v>43</v>
      </c>
      <c r="C210" s="118" t="s">
        <v>36</v>
      </c>
      <c r="D210" s="120" t="s">
        <v>489</v>
      </c>
      <c r="E210" s="34" t="s">
        <v>15</v>
      </c>
      <c r="F210" s="121"/>
      <c r="G210" s="121"/>
      <c r="H210" s="38">
        <v>0.26</v>
      </c>
      <c r="I210" s="15">
        <v>0.40600000000000003</v>
      </c>
      <c r="J210" s="121"/>
      <c r="K210" s="121"/>
      <c r="L210" s="38">
        <v>0.23100000000000001</v>
      </c>
      <c r="M210" s="14">
        <v>0.35899999999999999</v>
      </c>
      <c r="N210" s="203">
        <v>0.34399999999999997</v>
      </c>
      <c r="O210" s="15">
        <v>0.307</v>
      </c>
      <c r="P210" s="15">
        <v>0.34100000000000003</v>
      </c>
      <c r="Q210" s="4">
        <v>2021</v>
      </c>
      <c r="R210" s="40" t="s">
        <v>53</v>
      </c>
      <c r="S210" s="1" t="s">
        <v>76</v>
      </c>
      <c r="T210" s="5" t="s">
        <v>379</v>
      </c>
      <c r="U210" s="5" t="s">
        <v>306</v>
      </c>
    </row>
    <row r="211" spans="1:21" s="67" customFormat="1" ht="25" customHeight="1" x14ac:dyDescent="0.35">
      <c r="A211" s="118" t="s">
        <v>61</v>
      </c>
      <c r="B211" s="118" t="s">
        <v>41</v>
      </c>
      <c r="C211" s="118" t="s">
        <v>36</v>
      </c>
      <c r="D211" s="118" t="s">
        <v>488</v>
      </c>
      <c r="E211" s="34" t="s">
        <v>230</v>
      </c>
      <c r="F211" s="18">
        <v>0.105</v>
      </c>
      <c r="G211" s="18">
        <v>8.5000000000000006E-2</v>
      </c>
      <c r="H211" s="18">
        <v>8.5000000000000006E-2</v>
      </c>
      <c r="I211" s="33">
        <v>0.16400000000000001</v>
      </c>
      <c r="J211" s="18">
        <v>0.123</v>
      </c>
      <c r="K211" s="18">
        <v>0.106</v>
      </c>
      <c r="L211" s="121"/>
      <c r="M211" s="121"/>
      <c r="N211" s="132">
        <v>0.11700000000000001</v>
      </c>
      <c r="O211" s="15">
        <v>9.7000000000000003E-2</v>
      </c>
      <c r="P211" s="15">
        <v>0.113</v>
      </c>
      <c r="Q211" s="4">
        <v>2021</v>
      </c>
      <c r="R211" s="40" t="s">
        <v>53</v>
      </c>
      <c r="S211" s="1" t="s">
        <v>218</v>
      </c>
      <c r="T211" s="5" t="s">
        <v>30</v>
      </c>
      <c r="U211" s="5" t="s">
        <v>306</v>
      </c>
    </row>
    <row r="212" spans="1:21" s="67" customFormat="1" ht="25" customHeight="1" x14ac:dyDescent="0.35">
      <c r="A212" s="118" t="s">
        <v>61</v>
      </c>
      <c r="B212" s="120" t="s">
        <v>41</v>
      </c>
      <c r="C212" s="118" t="s">
        <v>36</v>
      </c>
      <c r="D212" s="118" t="s">
        <v>488</v>
      </c>
      <c r="E212" s="34" t="s">
        <v>256</v>
      </c>
      <c r="F212" s="18">
        <v>0.26800000000000002</v>
      </c>
      <c r="G212" s="18">
        <v>0.27300000000000002</v>
      </c>
      <c r="H212" s="18">
        <v>0.24</v>
      </c>
      <c r="I212" s="18">
        <v>0.26</v>
      </c>
      <c r="J212" s="18">
        <v>0.24099999999999999</v>
      </c>
      <c r="K212" s="18">
        <v>0.24</v>
      </c>
      <c r="L212" s="121"/>
      <c r="M212" s="121"/>
      <c r="N212" s="132">
        <v>0.252</v>
      </c>
      <c r="O212" s="18">
        <v>0.19900000000000001</v>
      </c>
      <c r="P212" s="18">
        <v>0.22</v>
      </c>
      <c r="Q212" s="4">
        <v>2021</v>
      </c>
      <c r="R212" s="40" t="s">
        <v>53</v>
      </c>
      <c r="S212" s="1" t="s">
        <v>168</v>
      </c>
      <c r="T212" s="29" t="s">
        <v>30</v>
      </c>
      <c r="U212" s="5" t="s">
        <v>306</v>
      </c>
    </row>
    <row r="213" spans="1:21" s="67" customFormat="1" ht="25" customHeight="1" x14ac:dyDescent="0.35">
      <c r="A213" s="118" t="s">
        <v>61</v>
      </c>
      <c r="B213" s="118" t="s">
        <v>41</v>
      </c>
      <c r="C213" s="118" t="s">
        <v>36</v>
      </c>
      <c r="D213" s="118" t="s">
        <v>488</v>
      </c>
      <c r="E213" s="34" t="s">
        <v>255</v>
      </c>
      <c r="F213" s="18">
        <v>0.13</v>
      </c>
      <c r="G213" s="18">
        <v>0.13600000000000001</v>
      </c>
      <c r="H213" s="18">
        <v>0.13800000000000001</v>
      </c>
      <c r="I213" s="33">
        <v>0.16800000000000001</v>
      </c>
      <c r="J213" s="18">
        <v>0.127</v>
      </c>
      <c r="K213" s="18">
        <v>0.13300000000000001</v>
      </c>
      <c r="L213" s="121"/>
      <c r="M213" s="121"/>
      <c r="N213" s="136">
        <v>0.14299999999999999</v>
      </c>
      <c r="O213" s="15">
        <v>0.10199999999999999</v>
      </c>
      <c r="P213" s="15">
        <v>0.114</v>
      </c>
      <c r="Q213" s="4">
        <v>2021</v>
      </c>
      <c r="R213" s="40" t="s">
        <v>53</v>
      </c>
      <c r="S213" s="1" t="s">
        <v>168</v>
      </c>
      <c r="T213" s="29" t="s">
        <v>30</v>
      </c>
      <c r="U213" s="5" t="s">
        <v>306</v>
      </c>
    </row>
    <row r="214" spans="1:21" s="67" customFormat="1" ht="25" customHeight="1" x14ac:dyDescent="0.35">
      <c r="A214" s="118" t="s">
        <v>61</v>
      </c>
      <c r="B214" s="118" t="s">
        <v>41</v>
      </c>
      <c r="C214" s="118" t="s">
        <v>36</v>
      </c>
      <c r="D214" s="118" t="s">
        <v>488</v>
      </c>
      <c r="E214" s="34" t="s">
        <v>477</v>
      </c>
      <c r="F214" s="38">
        <v>0.154</v>
      </c>
      <c r="G214" s="18">
        <v>0.156</v>
      </c>
      <c r="H214" s="33">
        <v>0.215</v>
      </c>
      <c r="I214" s="33">
        <v>0.21199999999999999</v>
      </c>
      <c r="J214" s="15">
        <v>0.18099999999999999</v>
      </c>
      <c r="K214" s="15">
        <v>0.20200000000000001</v>
      </c>
      <c r="L214" s="135"/>
      <c r="M214" s="135"/>
      <c r="N214" s="135"/>
      <c r="O214" s="15">
        <v>0.17100000000000001</v>
      </c>
      <c r="P214" s="121"/>
      <c r="Q214" s="4">
        <v>2023</v>
      </c>
      <c r="R214" s="40" t="s">
        <v>53</v>
      </c>
      <c r="S214" s="1" t="s">
        <v>168</v>
      </c>
      <c r="T214" s="5" t="s">
        <v>292</v>
      </c>
      <c r="U214" s="5" t="s">
        <v>294</v>
      </c>
    </row>
    <row r="215" spans="1:21" s="67" customFormat="1" ht="25" customHeight="1" x14ac:dyDescent="0.35">
      <c r="A215" s="118" t="s">
        <v>61</v>
      </c>
      <c r="B215" s="118" t="s">
        <v>123</v>
      </c>
      <c r="C215" s="118" t="s">
        <v>117</v>
      </c>
      <c r="D215" s="118" t="s">
        <v>491</v>
      </c>
      <c r="E215" s="34" t="s">
        <v>421</v>
      </c>
      <c r="F215" s="72">
        <v>35.621805432237295</v>
      </c>
      <c r="G215" s="45">
        <v>46.292866261422169</v>
      </c>
      <c r="H215" s="44">
        <v>35.617855489466599</v>
      </c>
      <c r="I215" s="45">
        <v>48.433855210887778</v>
      </c>
      <c r="J215" s="44">
        <v>40.546958154381343</v>
      </c>
      <c r="K215" s="44">
        <v>37.090158713091448</v>
      </c>
      <c r="L215" s="121"/>
      <c r="M215" s="121"/>
      <c r="N215" s="45">
        <v>40.780898648744284</v>
      </c>
      <c r="O215" s="72">
        <v>33.98186109714991</v>
      </c>
      <c r="P215" s="72">
        <v>31.388949838301894</v>
      </c>
      <c r="Q215" s="4" t="s">
        <v>416</v>
      </c>
      <c r="R215" s="40" t="s">
        <v>53</v>
      </c>
      <c r="S215" s="1" t="s">
        <v>218</v>
      </c>
      <c r="T215" s="24" t="s">
        <v>30</v>
      </c>
      <c r="U215" s="5" t="s">
        <v>306</v>
      </c>
    </row>
    <row r="216" spans="1:21" s="67" customFormat="1" ht="24.75" customHeight="1" x14ac:dyDescent="0.35">
      <c r="A216" s="120" t="s">
        <v>61</v>
      </c>
      <c r="B216" s="120" t="s">
        <v>43</v>
      </c>
      <c r="C216" s="120" t="s">
        <v>117</v>
      </c>
      <c r="D216" s="120" t="s">
        <v>491</v>
      </c>
      <c r="E216" s="34" t="s">
        <v>517</v>
      </c>
      <c r="F216" s="232">
        <v>3.4</v>
      </c>
      <c r="G216" s="232">
        <v>4.0999999999999996</v>
      </c>
      <c r="H216" s="249">
        <v>3</v>
      </c>
      <c r="I216" s="250">
        <v>3.1</v>
      </c>
      <c r="J216" s="251">
        <v>6</v>
      </c>
      <c r="K216" s="250">
        <v>2.9</v>
      </c>
      <c r="L216" s="122"/>
      <c r="M216" s="122"/>
      <c r="N216" s="224">
        <v>4</v>
      </c>
      <c r="O216" s="223">
        <v>3.3</v>
      </c>
      <c r="P216" s="223">
        <v>2.2999999999999998</v>
      </c>
      <c r="Q216" s="4" t="s">
        <v>416</v>
      </c>
      <c r="R216" s="40" t="s">
        <v>53</v>
      </c>
      <c r="S216" s="1" t="s">
        <v>226</v>
      </c>
      <c r="T216" s="5" t="s">
        <v>30</v>
      </c>
      <c r="U216" s="5" t="s">
        <v>306</v>
      </c>
    </row>
    <row r="217" spans="1:21" s="67" customFormat="1" ht="25" customHeight="1" x14ac:dyDescent="0.35">
      <c r="A217" s="120" t="s">
        <v>61</v>
      </c>
      <c r="B217" s="120" t="s">
        <v>44</v>
      </c>
      <c r="C217" s="120" t="s">
        <v>117</v>
      </c>
      <c r="D217" s="120" t="s">
        <v>491</v>
      </c>
      <c r="E217" s="34" t="s">
        <v>518</v>
      </c>
      <c r="F217" s="248">
        <v>6.1</v>
      </c>
      <c r="G217" s="176">
        <v>1.6</v>
      </c>
      <c r="H217" s="246">
        <v>1.3</v>
      </c>
      <c r="I217" s="244">
        <v>4.2</v>
      </c>
      <c r="J217" s="246">
        <v>2.4</v>
      </c>
      <c r="K217" s="246">
        <v>2.2999999999999998</v>
      </c>
      <c r="L217" s="121"/>
      <c r="M217" s="122"/>
      <c r="N217" s="225">
        <v>3.1</v>
      </c>
      <c r="O217" s="223">
        <v>18.3</v>
      </c>
      <c r="P217" s="223">
        <v>13.3</v>
      </c>
      <c r="Q217" s="4" t="s">
        <v>416</v>
      </c>
      <c r="R217" s="40" t="s">
        <v>53</v>
      </c>
      <c r="S217" s="1" t="s">
        <v>226</v>
      </c>
      <c r="T217" s="5" t="s">
        <v>30</v>
      </c>
      <c r="U217" s="5" t="s">
        <v>306</v>
      </c>
    </row>
    <row r="218" spans="1:21" ht="25" customHeight="1" x14ac:dyDescent="0.35">
      <c r="A218" s="120" t="s">
        <v>61</v>
      </c>
      <c r="B218" s="120" t="s">
        <v>123</v>
      </c>
      <c r="C218" s="120" t="s">
        <v>117</v>
      </c>
      <c r="D218" s="120" t="s">
        <v>491</v>
      </c>
      <c r="E218" s="34" t="s">
        <v>519</v>
      </c>
      <c r="F218" s="248">
        <v>35.6</v>
      </c>
      <c r="G218" s="247">
        <v>46.3</v>
      </c>
      <c r="H218" s="243">
        <v>35.6</v>
      </c>
      <c r="I218" s="245">
        <v>48.4</v>
      </c>
      <c r="J218" s="244">
        <v>40.5</v>
      </c>
      <c r="K218" s="244">
        <v>37.1</v>
      </c>
      <c r="L218" s="121"/>
      <c r="M218" s="217"/>
      <c r="N218" s="222">
        <v>40.799999999999997</v>
      </c>
      <c r="O218" s="223">
        <v>34</v>
      </c>
      <c r="P218" s="223">
        <v>31.4</v>
      </c>
      <c r="Q218" s="4" t="s">
        <v>416</v>
      </c>
      <c r="R218" s="40" t="s">
        <v>53</v>
      </c>
      <c r="S218" s="1" t="s">
        <v>226</v>
      </c>
      <c r="T218" s="5" t="s">
        <v>30</v>
      </c>
      <c r="U218" s="5" t="s">
        <v>306</v>
      </c>
    </row>
    <row r="219" spans="1:21" ht="25" customHeight="1" x14ac:dyDescent="0.35">
      <c r="A219" s="118" t="s">
        <v>61</v>
      </c>
      <c r="B219" s="118" t="s">
        <v>167</v>
      </c>
      <c r="C219" s="118" t="s">
        <v>37</v>
      </c>
      <c r="D219" s="118" t="s">
        <v>167</v>
      </c>
      <c r="E219" s="34" t="s">
        <v>565</v>
      </c>
      <c r="F219" s="128">
        <v>7893.1</v>
      </c>
      <c r="G219" s="128">
        <v>7269.9</v>
      </c>
      <c r="H219" s="128">
        <v>9556.5</v>
      </c>
      <c r="I219" s="258">
        <v>17000.3</v>
      </c>
      <c r="J219" s="258">
        <v>11651.5</v>
      </c>
      <c r="K219" s="258">
        <v>11821.5</v>
      </c>
      <c r="L219" s="121"/>
      <c r="M219" s="121"/>
      <c r="N219" s="121"/>
      <c r="O219" s="204">
        <v>8839</v>
      </c>
      <c r="P219" s="121"/>
      <c r="Q219" s="4">
        <v>2024</v>
      </c>
      <c r="R219" s="40" t="s">
        <v>53</v>
      </c>
      <c r="S219" s="1" t="s">
        <v>168</v>
      </c>
      <c r="T219" s="5" t="s">
        <v>33</v>
      </c>
      <c r="U219" s="5" t="s">
        <v>32</v>
      </c>
    </row>
    <row r="220" spans="1:21" ht="25" customHeight="1" x14ac:dyDescent="0.35">
      <c r="A220" s="120" t="s">
        <v>61</v>
      </c>
      <c r="B220" s="120" t="s">
        <v>41</v>
      </c>
      <c r="C220" s="120" t="s">
        <v>47</v>
      </c>
      <c r="D220" s="120" t="s">
        <v>488</v>
      </c>
      <c r="E220" s="34" t="s">
        <v>269</v>
      </c>
      <c r="F220" s="121"/>
      <c r="G220" s="121"/>
      <c r="H220" s="209">
        <v>1.8</v>
      </c>
      <c r="I220" s="232">
        <v>3.6</v>
      </c>
      <c r="J220" s="121"/>
      <c r="K220" s="20">
        <v>2.1</v>
      </c>
      <c r="L220" s="121"/>
      <c r="M220" s="121"/>
      <c r="N220" s="233">
        <v>2.4</v>
      </c>
      <c r="O220" s="209">
        <v>3</v>
      </c>
      <c r="P220" s="209">
        <v>3.2</v>
      </c>
      <c r="Q220" s="207" t="s">
        <v>409</v>
      </c>
      <c r="R220" s="40" t="s">
        <v>53</v>
      </c>
      <c r="S220" s="1" t="s">
        <v>226</v>
      </c>
      <c r="T220" s="2" t="s">
        <v>30</v>
      </c>
      <c r="U220" s="5" t="s">
        <v>306</v>
      </c>
    </row>
    <row r="221" spans="1:21" s="67" customFormat="1" ht="25" customHeight="1" x14ac:dyDescent="0.35">
      <c r="A221" s="118" t="s">
        <v>61</v>
      </c>
      <c r="B221" s="118" t="s">
        <v>167</v>
      </c>
      <c r="C221" s="118" t="s">
        <v>121</v>
      </c>
      <c r="D221" s="120" t="s">
        <v>494</v>
      </c>
      <c r="E221" s="34" t="s">
        <v>530</v>
      </c>
      <c r="F221" s="253">
        <v>44.5</v>
      </c>
      <c r="G221" s="253">
        <v>38.9</v>
      </c>
      <c r="H221" s="242">
        <v>64.3</v>
      </c>
      <c r="I221" s="235">
        <v>48.6</v>
      </c>
      <c r="J221" s="235">
        <v>34.6</v>
      </c>
      <c r="K221" s="235">
        <v>45.5</v>
      </c>
      <c r="L221" s="252"/>
      <c r="M221" s="217"/>
      <c r="N221" s="235">
        <v>47.4</v>
      </c>
      <c r="O221" s="253">
        <v>66.099999999999994</v>
      </c>
      <c r="P221" s="236">
        <v>66.7</v>
      </c>
      <c r="Q221" s="4">
        <v>2023</v>
      </c>
      <c r="R221" s="40" t="s">
        <v>53</v>
      </c>
      <c r="S221" s="1" t="s">
        <v>226</v>
      </c>
      <c r="T221" s="5" t="s">
        <v>30</v>
      </c>
      <c r="U221" s="5" t="s">
        <v>306</v>
      </c>
    </row>
    <row r="222" spans="1:21" s="67" customFormat="1" ht="24.75" customHeight="1" x14ac:dyDescent="0.35">
      <c r="A222" s="118" t="s">
        <v>61</v>
      </c>
      <c r="B222" s="120" t="s">
        <v>43</v>
      </c>
      <c r="C222" s="118" t="s">
        <v>36</v>
      </c>
      <c r="D222" s="120" t="s">
        <v>489</v>
      </c>
      <c r="E222" s="34" t="s">
        <v>111</v>
      </c>
      <c r="F222" s="121"/>
      <c r="G222" s="121"/>
      <c r="H222" s="121"/>
      <c r="I222" s="33">
        <v>0.39600000000000002</v>
      </c>
      <c r="J222" s="121"/>
      <c r="K222" s="121"/>
      <c r="L222" s="121"/>
      <c r="M222" s="33">
        <v>0.34300000000000003</v>
      </c>
      <c r="N222" s="121"/>
      <c r="O222" s="15">
        <v>0.26800000000000002</v>
      </c>
      <c r="P222" s="15">
        <v>0.25800000000000001</v>
      </c>
      <c r="Q222" s="43">
        <v>2018</v>
      </c>
      <c r="R222" s="40" t="s">
        <v>53</v>
      </c>
      <c r="S222" s="1" t="s">
        <v>76</v>
      </c>
      <c r="T222" s="5" t="s">
        <v>379</v>
      </c>
      <c r="U222" s="5" t="s">
        <v>306</v>
      </c>
    </row>
    <row r="223" spans="1:21" s="67" customFormat="1" ht="25" customHeight="1" x14ac:dyDescent="0.35">
      <c r="A223" s="118" t="s">
        <v>61</v>
      </c>
      <c r="B223" s="118" t="s">
        <v>167</v>
      </c>
      <c r="C223" s="118" t="s">
        <v>117</v>
      </c>
      <c r="D223" s="118" t="s">
        <v>167</v>
      </c>
      <c r="E223" s="34" t="s">
        <v>578</v>
      </c>
      <c r="F223" s="121"/>
      <c r="G223" s="121"/>
      <c r="H223" s="218">
        <v>0.46500000000000002</v>
      </c>
      <c r="I223" s="218">
        <v>0.436</v>
      </c>
      <c r="J223" s="218">
        <v>0.434</v>
      </c>
      <c r="K223" s="104">
        <v>0.38400000000000001</v>
      </c>
      <c r="L223" s="104">
        <v>0.41799999999999998</v>
      </c>
      <c r="M223" s="104"/>
      <c r="N223" s="218">
        <v>0.42899999999999999</v>
      </c>
      <c r="O223" s="121"/>
      <c r="P223" s="18">
        <v>0.38900000000000001</v>
      </c>
      <c r="Q223" s="4" t="s">
        <v>464</v>
      </c>
      <c r="R223" s="40" t="s">
        <v>53</v>
      </c>
      <c r="S223" s="1" t="s">
        <v>219</v>
      </c>
      <c r="T223" s="5" t="s">
        <v>274</v>
      </c>
      <c r="U223" s="5" t="s">
        <v>304</v>
      </c>
    </row>
    <row r="224" spans="1:21" s="67" customFormat="1" ht="24.75" customHeight="1" x14ac:dyDescent="0.35">
      <c r="A224" s="118" t="s">
        <v>61</v>
      </c>
      <c r="B224" s="118" t="s">
        <v>45</v>
      </c>
      <c r="C224" s="118" t="s">
        <v>36</v>
      </c>
      <c r="D224" s="120" t="s">
        <v>493</v>
      </c>
      <c r="E224" s="34" t="s">
        <v>272</v>
      </c>
      <c r="F224" s="15">
        <v>7.1999999999999995E-2</v>
      </c>
      <c r="G224" s="15">
        <v>6.2E-2</v>
      </c>
      <c r="H224" s="15">
        <v>5.5E-2</v>
      </c>
      <c r="I224" s="33">
        <v>0.10199999999999999</v>
      </c>
      <c r="J224" s="33">
        <v>9.6000000000000002E-2</v>
      </c>
      <c r="K224" s="15">
        <v>7.4999999999999997E-2</v>
      </c>
      <c r="L224" s="121"/>
      <c r="M224" s="121"/>
      <c r="N224" s="15">
        <v>0.08</v>
      </c>
      <c r="O224" s="15">
        <v>4.3999999999999997E-2</v>
      </c>
      <c r="P224" s="15">
        <v>4.7E-2</v>
      </c>
      <c r="Q224" s="4">
        <v>2023</v>
      </c>
      <c r="R224" s="40" t="s">
        <v>53</v>
      </c>
      <c r="S224" s="1" t="s">
        <v>226</v>
      </c>
      <c r="T224" s="5" t="s">
        <v>30</v>
      </c>
      <c r="U224" s="5" t="s">
        <v>306</v>
      </c>
    </row>
    <row r="225" spans="1:21" s="67" customFormat="1" ht="25" customHeight="1" x14ac:dyDescent="0.35">
      <c r="A225" s="118" t="s">
        <v>61</v>
      </c>
      <c r="B225" s="118" t="s">
        <v>167</v>
      </c>
      <c r="C225" s="118" t="s">
        <v>36</v>
      </c>
      <c r="D225" s="118" t="s">
        <v>167</v>
      </c>
      <c r="E225" s="34" t="s">
        <v>20</v>
      </c>
      <c r="F225" s="18">
        <v>4.2000000000000003E-2</v>
      </c>
      <c r="G225" s="38">
        <v>3.1E-2</v>
      </c>
      <c r="H225" s="38">
        <v>3.2000000000000001E-2</v>
      </c>
      <c r="I225" s="18">
        <v>7.0000000000000007E-2</v>
      </c>
      <c r="J225" s="18">
        <v>4.2999999999999997E-2</v>
      </c>
      <c r="K225" s="18">
        <v>4.3999999999999997E-2</v>
      </c>
      <c r="L225" s="121"/>
      <c r="M225" s="121"/>
      <c r="N225" s="38">
        <v>4.5999999999999999E-2</v>
      </c>
      <c r="O225" s="14">
        <v>7.2999999999999995E-2</v>
      </c>
      <c r="P225" s="121"/>
      <c r="Q225" s="4">
        <v>2021</v>
      </c>
      <c r="R225" s="40" t="s">
        <v>53</v>
      </c>
      <c r="S225" s="189" t="s">
        <v>247</v>
      </c>
      <c r="T225" s="32" t="s">
        <v>22</v>
      </c>
      <c r="U225" s="5" t="s">
        <v>24</v>
      </c>
    </row>
    <row r="226" spans="1:21" s="67" customFormat="1" ht="25" customHeight="1" x14ac:dyDescent="0.35">
      <c r="A226" s="118" t="s">
        <v>61</v>
      </c>
      <c r="B226" s="120" t="s">
        <v>167</v>
      </c>
      <c r="C226" s="120" t="s">
        <v>36</v>
      </c>
      <c r="D226" s="120" t="s">
        <v>167</v>
      </c>
      <c r="E226" s="34" t="s">
        <v>503</v>
      </c>
      <c r="F226" s="105">
        <v>0.245</v>
      </c>
      <c r="G226" s="180">
        <v>0.251</v>
      </c>
      <c r="H226" s="180">
        <v>0.28000000000000003</v>
      </c>
      <c r="I226" s="180">
        <v>0.308</v>
      </c>
      <c r="J226" s="180">
        <v>0.27500000000000002</v>
      </c>
      <c r="K226" s="180">
        <v>0.30299999999999999</v>
      </c>
      <c r="L226" s="220"/>
      <c r="M226" s="219"/>
      <c r="N226" s="180">
        <v>0.28100000000000003</v>
      </c>
      <c r="O226" s="180">
        <v>0.21</v>
      </c>
      <c r="P226" s="180">
        <v>0.254</v>
      </c>
      <c r="Q226" s="4">
        <v>2021</v>
      </c>
      <c r="R226" s="40" t="s">
        <v>53</v>
      </c>
      <c r="S226" s="1" t="s">
        <v>226</v>
      </c>
      <c r="T226" s="5" t="s">
        <v>30</v>
      </c>
      <c r="U226" s="5" t="s">
        <v>306</v>
      </c>
    </row>
    <row r="227" spans="1:21" ht="25" customHeight="1" x14ac:dyDescent="0.35">
      <c r="A227" s="120" t="s">
        <v>61</v>
      </c>
      <c r="B227" s="120" t="s">
        <v>43</v>
      </c>
      <c r="C227" s="120" t="s">
        <v>117</v>
      </c>
      <c r="D227" s="120" t="s">
        <v>489</v>
      </c>
      <c r="E227" s="34" t="s">
        <v>559</v>
      </c>
      <c r="F227" s="121"/>
      <c r="G227" s="121"/>
      <c r="H227" s="262">
        <v>23516.799999999999</v>
      </c>
      <c r="I227" s="262">
        <v>23876.1</v>
      </c>
      <c r="J227" s="121"/>
      <c r="K227" s="121"/>
      <c r="L227" s="36">
        <v>11671.6</v>
      </c>
      <c r="M227" s="262">
        <v>24597.4</v>
      </c>
      <c r="N227" s="262">
        <v>22515.3</v>
      </c>
      <c r="O227" s="262">
        <v>19650.599999999999</v>
      </c>
      <c r="P227" s="262">
        <v>6513.6</v>
      </c>
      <c r="Q227" s="4" t="s">
        <v>290</v>
      </c>
      <c r="R227" s="40" t="s">
        <v>53</v>
      </c>
      <c r="S227" s="1" t="s">
        <v>226</v>
      </c>
      <c r="T227" s="5" t="s">
        <v>30</v>
      </c>
      <c r="U227" s="5" t="s">
        <v>306</v>
      </c>
    </row>
    <row r="228" spans="1:21" ht="25" customHeight="1" x14ac:dyDescent="0.35">
      <c r="A228" s="120" t="s">
        <v>61</v>
      </c>
      <c r="B228" s="120" t="s">
        <v>43</v>
      </c>
      <c r="C228" s="120" t="s">
        <v>117</v>
      </c>
      <c r="D228" s="120" t="s">
        <v>489</v>
      </c>
      <c r="E228" s="34" t="s">
        <v>558</v>
      </c>
      <c r="F228" s="121"/>
      <c r="G228" s="121"/>
      <c r="H228" s="262">
        <v>23374.1</v>
      </c>
      <c r="I228" s="262">
        <v>28302.6</v>
      </c>
      <c r="J228" s="121"/>
      <c r="K228" s="121"/>
      <c r="L228" s="36">
        <v>11227.9</v>
      </c>
      <c r="M228" s="262">
        <v>25610.799999999999</v>
      </c>
      <c r="N228" s="262">
        <v>24168</v>
      </c>
      <c r="O228" s="262">
        <v>16787</v>
      </c>
      <c r="P228" s="262">
        <v>24769.4</v>
      </c>
      <c r="Q228" s="4" t="s">
        <v>290</v>
      </c>
      <c r="R228" s="40" t="s">
        <v>53</v>
      </c>
      <c r="S228" s="1" t="s">
        <v>226</v>
      </c>
      <c r="T228" s="5" t="s">
        <v>30</v>
      </c>
      <c r="U228" s="5" t="s">
        <v>306</v>
      </c>
    </row>
    <row r="229" spans="1:21" ht="25" customHeight="1" x14ac:dyDescent="0.35">
      <c r="A229" s="118" t="s">
        <v>61</v>
      </c>
      <c r="B229" s="118" t="s">
        <v>167</v>
      </c>
      <c r="C229" s="118" t="s">
        <v>117</v>
      </c>
      <c r="D229" s="118" t="s">
        <v>167</v>
      </c>
      <c r="E229" s="34" t="s">
        <v>533</v>
      </c>
      <c r="F229" s="121"/>
      <c r="G229" s="121"/>
      <c r="H229" s="258">
        <v>66</v>
      </c>
      <c r="I229" s="258">
        <v>80</v>
      </c>
      <c r="J229" s="258">
        <v>83</v>
      </c>
      <c r="K229" s="258">
        <v>103</v>
      </c>
      <c r="L229" s="59">
        <v>53</v>
      </c>
      <c r="M229" s="59">
        <v>76.2</v>
      </c>
      <c r="N229" s="59">
        <v>75</v>
      </c>
      <c r="O229" s="121"/>
      <c r="P229" s="139">
        <v>52</v>
      </c>
      <c r="Q229" s="4" t="s">
        <v>416</v>
      </c>
      <c r="R229" s="40" t="s">
        <v>53</v>
      </c>
      <c r="S229" s="1" t="s">
        <v>224</v>
      </c>
      <c r="T229" s="5" t="s">
        <v>233</v>
      </c>
      <c r="U229" s="5" t="s">
        <v>304</v>
      </c>
    </row>
    <row r="230" spans="1:21" ht="25" customHeight="1" x14ac:dyDescent="0.35">
      <c r="A230" s="118" t="s">
        <v>61</v>
      </c>
      <c r="B230" s="118" t="s">
        <v>167</v>
      </c>
      <c r="C230" s="118" t="s">
        <v>117</v>
      </c>
      <c r="D230" s="118" t="s">
        <v>167</v>
      </c>
      <c r="E230" s="34" t="s">
        <v>534</v>
      </c>
      <c r="F230" s="121"/>
      <c r="G230" s="121"/>
      <c r="H230" s="128">
        <v>136</v>
      </c>
      <c r="I230" s="258">
        <v>174</v>
      </c>
      <c r="J230" s="258">
        <v>176</v>
      </c>
      <c r="K230" s="258">
        <v>214</v>
      </c>
      <c r="L230" s="59">
        <v>116</v>
      </c>
      <c r="M230" s="166">
        <v>163.4</v>
      </c>
      <c r="N230" s="59">
        <v>160</v>
      </c>
      <c r="O230" s="121"/>
      <c r="P230" s="139">
        <v>114</v>
      </c>
      <c r="Q230" s="4" t="s">
        <v>416</v>
      </c>
      <c r="R230" s="40" t="s">
        <v>53</v>
      </c>
      <c r="S230" s="1" t="s">
        <v>224</v>
      </c>
      <c r="T230" s="5" t="s">
        <v>233</v>
      </c>
      <c r="U230" s="5" t="s">
        <v>304</v>
      </c>
    </row>
    <row r="231" spans="1:21" s="67" customFormat="1" ht="21.75" customHeight="1" x14ac:dyDescent="0.35">
      <c r="A231" s="120" t="s">
        <v>61</v>
      </c>
      <c r="B231" s="120" t="s">
        <v>43</v>
      </c>
      <c r="C231" s="120" t="s">
        <v>117</v>
      </c>
      <c r="D231" s="120" t="s">
        <v>489</v>
      </c>
      <c r="E231" s="34" t="s">
        <v>557</v>
      </c>
      <c r="F231" s="121"/>
      <c r="G231" s="121"/>
      <c r="H231" s="262">
        <v>54278.9</v>
      </c>
      <c r="I231" s="262">
        <v>70250</v>
      </c>
      <c r="J231" s="121"/>
      <c r="K231" s="121"/>
      <c r="L231" s="36">
        <v>29128.6</v>
      </c>
      <c r="M231" s="262">
        <v>65025</v>
      </c>
      <c r="N231" s="262">
        <v>60260</v>
      </c>
      <c r="O231" s="262">
        <v>47507.4</v>
      </c>
      <c r="P231" s="262">
        <v>63371.9</v>
      </c>
      <c r="Q231" s="4" t="s">
        <v>290</v>
      </c>
      <c r="R231" s="40" t="s">
        <v>53</v>
      </c>
      <c r="S231" s="1" t="s">
        <v>226</v>
      </c>
      <c r="T231" s="5" t="s">
        <v>30</v>
      </c>
      <c r="U231" s="5" t="s">
        <v>306</v>
      </c>
    </row>
    <row r="232" spans="1:21" s="67" customFormat="1" ht="22.5" customHeight="1" x14ac:dyDescent="0.35">
      <c r="A232" s="118" t="s">
        <v>61</v>
      </c>
      <c r="B232" s="118" t="s">
        <v>167</v>
      </c>
      <c r="C232" s="118" t="s">
        <v>121</v>
      </c>
      <c r="D232" s="120" t="s">
        <v>494</v>
      </c>
      <c r="E232" s="34" t="s">
        <v>527</v>
      </c>
      <c r="F232" s="253">
        <v>273.8</v>
      </c>
      <c r="G232" s="254">
        <v>373.1</v>
      </c>
      <c r="H232" s="236">
        <v>291.10000000000002</v>
      </c>
      <c r="I232" s="235">
        <v>351.9</v>
      </c>
      <c r="J232" s="242">
        <v>370.1</v>
      </c>
      <c r="K232" s="242">
        <v>372.9</v>
      </c>
      <c r="L232" s="252"/>
      <c r="M232" s="217"/>
      <c r="N232" s="242">
        <v>337.2</v>
      </c>
      <c r="O232" s="253">
        <v>250.8</v>
      </c>
      <c r="P232" s="236">
        <v>204.5</v>
      </c>
      <c r="Q232" s="4">
        <v>2023</v>
      </c>
      <c r="R232" s="40" t="s">
        <v>53</v>
      </c>
      <c r="S232" s="1" t="s">
        <v>226</v>
      </c>
      <c r="T232" s="5" t="s">
        <v>30</v>
      </c>
      <c r="U232" s="5" t="s">
        <v>306</v>
      </c>
    </row>
    <row r="233" spans="1:21" s="67" customFormat="1" ht="25" customHeight="1" x14ac:dyDescent="0.35">
      <c r="A233" s="120" t="s">
        <v>61</v>
      </c>
      <c r="B233" s="120" t="s">
        <v>41</v>
      </c>
      <c r="C233" s="120" t="s">
        <v>119</v>
      </c>
      <c r="D233" s="120" t="s">
        <v>167</v>
      </c>
      <c r="E233" s="34" t="s">
        <v>505</v>
      </c>
      <c r="F233" s="227">
        <v>8.4</v>
      </c>
      <c r="G233" s="227">
        <v>7.8</v>
      </c>
      <c r="H233" s="227">
        <v>8.6999999999999993</v>
      </c>
      <c r="I233" s="227">
        <v>8.6</v>
      </c>
      <c r="J233" s="227">
        <v>8.6999999999999993</v>
      </c>
      <c r="K233" s="227">
        <v>10.199999999999999</v>
      </c>
      <c r="L233" s="121"/>
      <c r="M233" s="217"/>
      <c r="N233" s="223">
        <v>8.8000000000000007</v>
      </c>
      <c r="O233" s="223">
        <v>7.1</v>
      </c>
      <c r="P233" s="223">
        <v>7.9</v>
      </c>
      <c r="Q233" s="4">
        <v>2022</v>
      </c>
      <c r="R233" s="40" t="s">
        <v>53</v>
      </c>
      <c r="S233" s="1" t="s">
        <v>226</v>
      </c>
      <c r="T233" s="5" t="s">
        <v>30</v>
      </c>
      <c r="U233" s="5" t="s">
        <v>306</v>
      </c>
    </row>
    <row r="234" spans="1:21" s="67" customFormat="1" ht="25" customHeight="1" x14ac:dyDescent="0.35">
      <c r="A234" s="120" t="s">
        <v>61</v>
      </c>
      <c r="B234" s="120" t="s">
        <v>167</v>
      </c>
      <c r="C234" s="120" t="s">
        <v>36</v>
      </c>
      <c r="D234" s="120" t="s">
        <v>170</v>
      </c>
      <c r="E234" s="34" t="s">
        <v>631</v>
      </c>
      <c r="F234" s="197">
        <v>0.13700000000000001</v>
      </c>
      <c r="G234" s="197">
        <v>0.129</v>
      </c>
      <c r="H234" s="197">
        <v>0.16400000000000001</v>
      </c>
      <c r="I234" s="197">
        <v>0.161</v>
      </c>
      <c r="J234" s="307">
        <v>0.185</v>
      </c>
      <c r="K234" s="197">
        <v>0.16200000000000001</v>
      </c>
      <c r="L234" s="121"/>
      <c r="M234" s="217"/>
      <c r="N234" s="307">
        <v>0.159</v>
      </c>
      <c r="O234" s="197">
        <v>0.13600000000000001</v>
      </c>
      <c r="P234" s="121"/>
      <c r="Q234" s="4">
        <v>2023</v>
      </c>
      <c r="R234" s="40" t="s">
        <v>53</v>
      </c>
      <c r="S234" s="17" t="s">
        <v>613</v>
      </c>
      <c r="T234" s="5" t="s">
        <v>19</v>
      </c>
      <c r="U234" s="5" t="s">
        <v>610</v>
      </c>
    </row>
    <row r="235" spans="1:21" ht="25" customHeight="1" x14ac:dyDescent="0.35">
      <c r="A235" s="120" t="s">
        <v>61</v>
      </c>
      <c r="B235" s="120" t="s">
        <v>167</v>
      </c>
      <c r="C235" s="120" t="s">
        <v>117</v>
      </c>
      <c r="D235" s="120" t="s">
        <v>170</v>
      </c>
      <c r="E235" s="34" t="s">
        <v>665</v>
      </c>
      <c r="F235" s="197">
        <v>9.9000000000000005E-2</v>
      </c>
      <c r="G235" s="197">
        <v>8.5000000000000006E-2</v>
      </c>
      <c r="H235" s="197">
        <v>7.8E-2</v>
      </c>
      <c r="I235" s="197">
        <v>9.9000000000000005E-2</v>
      </c>
      <c r="J235" s="197">
        <v>9.7000000000000003E-2</v>
      </c>
      <c r="K235" s="307">
        <v>0.107</v>
      </c>
      <c r="L235" s="121"/>
      <c r="M235" s="217"/>
      <c r="N235" s="307">
        <v>9.4E-2</v>
      </c>
      <c r="O235" s="197">
        <v>7.0999999999999994E-2</v>
      </c>
      <c r="P235" s="121"/>
      <c r="Q235" s="4">
        <v>2023</v>
      </c>
      <c r="R235" s="40" t="s">
        <v>53</v>
      </c>
      <c r="S235" s="17" t="s">
        <v>613</v>
      </c>
      <c r="T235" s="5" t="s">
        <v>19</v>
      </c>
      <c r="U235" s="5" t="s">
        <v>610</v>
      </c>
    </row>
    <row r="236" spans="1:21" s="67" customFormat="1" ht="25" customHeight="1" x14ac:dyDescent="0.35">
      <c r="A236" s="120" t="s">
        <v>61</v>
      </c>
      <c r="B236" s="120" t="s">
        <v>167</v>
      </c>
      <c r="C236" s="120" t="s">
        <v>117</v>
      </c>
      <c r="D236" s="120" t="s">
        <v>170</v>
      </c>
      <c r="E236" s="34" t="s">
        <v>664</v>
      </c>
      <c r="F236" s="197">
        <v>0.05</v>
      </c>
      <c r="G236" s="197">
        <v>5.5E-2</v>
      </c>
      <c r="H236" s="197">
        <v>5.3999999999999999E-2</v>
      </c>
      <c r="I236" s="197">
        <v>5.2999999999999999E-2</v>
      </c>
      <c r="J236" s="307">
        <v>6.7000000000000004E-2</v>
      </c>
      <c r="K236" s="197">
        <v>5.8000000000000003E-2</v>
      </c>
      <c r="L236" s="121"/>
      <c r="M236" s="217"/>
      <c r="N236" s="307">
        <v>5.6000000000000001E-2</v>
      </c>
      <c r="O236" s="197">
        <v>3.5999999999999997E-2</v>
      </c>
      <c r="P236" s="121"/>
      <c r="Q236" s="4">
        <v>2023</v>
      </c>
      <c r="R236" s="40" t="s">
        <v>53</v>
      </c>
      <c r="S236" s="17" t="s">
        <v>613</v>
      </c>
      <c r="T236" s="5" t="s">
        <v>19</v>
      </c>
      <c r="U236" s="5" t="s">
        <v>610</v>
      </c>
    </row>
    <row r="237" spans="1:21" ht="25" customHeight="1" x14ac:dyDescent="0.35">
      <c r="A237" s="120" t="s">
        <v>61</v>
      </c>
      <c r="B237" s="120" t="s">
        <v>167</v>
      </c>
      <c r="C237" s="120" t="s">
        <v>36</v>
      </c>
      <c r="D237" s="120" t="s">
        <v>493</v>
      </c>
      <c r="E237" s="34" t="s">
        <v>614</v>
      </c>
      <c r="F237" s="197">
        <v>0.63600000000000001</v>
      </c>
      <c r="G237" s="308">
        <v>0.56799999999999995</v>
      </c>
      <c r="H237" s="308">
        <v>0.52500000000000002</v>
      </c>
      <c r="I237" s="308">
        <v>0.52800000000000002</v>
      </c>
      <c r="J237" s="308">
        <v>0.56699999999999995</v>
      </c>
      <c r="K237" s="308">
        <v>0.54700000000000004</v>
      </c>
      <c r="L237" s="121"/>
      <c r="M237" s="217"/>
      <c r="N237" s="308">
        <v>0.55600000000000005</v>
      </c>
      <c r="O237" s="197">
        <v>0.66500000000000004</v>
      </c>
      <c r="P237" s="121"/>
      <c r="Q237" s="4">
        <v>2023</v>
      </c>
      <c r="R237" s="40" t="s">
        <v>53</v>
      </c>
      <c r="S237" s="17" t="s">
        <v>613</v>
      </c>
      <c r="T237" s="5" t="s">
        <v>19</v>
      </c>
      <c r="U237" s="5" t="s">
        <v>610</v>
      </c>
    </row>
    <row r="238" spans="1:21" ht="25" customHeight="1" x14ac:dyDescent="0.35">
      <c r="A238" s="120" t="s">
        <v>61</v>
      </c>
      <c r="B238" s="120" t="s">
        <v>167</v>
      </c>
      <c r="C238" s="120" t="s">
        <v>36</v>
      </c>
      <c r="D238" s="120" t="s">
        <v>170</v>
      </c>
      <c r="E238" s="34" t="s">
        <v>632</v>
      </c>
      <c r="F238" s="197">
        <v>0.96299999999999997</v>
      </c>
      <c r="G238" s="197">
        <v>0.96799999999999997</v>
      </c>
      <c r="H238" s="197">
        <v>0.95599999999999996</v>
      </c>
      <c r="I238" s="197">
        <v>0.95099999999999996</v>
      </c>
      <c r="J238" s="197">
        <v>0.93200000000000005</v>
      </c>
      <c r="K238" s="197">
        <v>0.94299999999999995</v>
      </c>
      <c r="L238" s="121"/>
      <c r="M238" s="217"/>
      <c r="N238" s="197">
        <v>0.95099999999999996</v>
      </c>
      <c r="O238" s="197">
        <v>0.94099999999999995</v>
      </c>
      <c r="P238" s="121"/>
      <c r="Q238" s="4">
        <v>2023</v>
      </c>
      <c r="R238" s="40" t="s">
        <v>53</v>
      </c>
      <c r="S238" s="17" t="s">
        <v>613</v>
      </c>
      <c r="T238" s="5" t="s">
        <v>19</v>
      </c>
      <c r="U238" s="5" t="s">
        <v>610</v>
      </c>
    </row>
    <row r="239" spans="1:21" ht="25" customHeight="1" x14ac:dyDescent="0.35">
      <c r="A239" s="120" t="s">
        <v>61</v>
      </c>
      <c r="B239" s="120" t="s">
        <v>167</v>
      </c>
      <c r="C239" s="120" t="s">
        <v>117</v>
      </c>
      <c r="D239" s="120" t="s">
        <v>170</v>
      </c>
      <c r="E239" s="34" t="s">
        <v>663</v>
      </c>
      <c r="F239" s="197">
        <v>0.12</v>
      </c>
      <c r="G239" s="197">
        <v>0.109</v>
      </c>
      <c r="H239" s="197">
        <v>0.122</v>
      </c>
      <c r="I239" s="197">
        <v>0.123</v>
      </c>
      <c r="J239" s="197">
        <v>9.1999999999999998E-2</v>
      </c>
      <c r="K239" s="197">
        <v>0.124</v>
      </c>
      <c r="L239" s="121"/>
      <c r="M239" s="217"/>
      <c r="N239" s="197">
        <v>0.11600000000000001</v>
      </c>
      <c r="O239" s="197">
        <v>0.107</v>
      </c>
      <c r="P239" s="121"/>
      <c r="Q239" s="4">
        <v>2023</v>
      </c>
      <c r="R239" s="40" t="s">
        <v>53</v>
      </c>
      <c r="S239" s="17" t="s">
        <v>613</v>
      </c>
      <c r="T239" s="5" t="s">
        <v>19</v>
      </c>
      <c r="U239" s="5" t="s">
        <v>610</v>
      </c>
    </row>
    <row r="240" spans="1:21" s="67" customFormat="1" ht="25" customHeight="1" x14ac:dyDescent="0.35">
      <c r="A240" s="120" t="s">
        <v>61</v>
      </c>
      <c r="B240" s="120" t="s">
        <v>167</v>
      </c>
      <c r="C240" s="120" t="s">
        <v>120</v>
      </c>
      <c r="D240" s="120" t="s">
        <v>167</v>
      </c>
      <c r="E240" s="34" t="s">
        <v>620</v>
      </c>
      <c r="F240" s="197">
        <v>0.34799999999999998</v>
      </c>
      <c r="G240" s="197">
        <v>0.34</v>
      </c>
      <c r="H240" s="197">
        <v>0.33400000000000002</v>
      </c>
      <c r="I240" s="197">
        <v>0.309</v>
      </c>
      <c r="J240" s="197">
        <v>0.35399999999999998</v>
      </c>
      <c r="K240" s="197">
        <v>0.38100000000000001</v>
      </c>
      <c r="L240" s="121"/>
      <c r="M240" s="217"/>
      <c r="N240" s="197">
        <v>0.34100000000000003</v>
      </c>
      <c r="O240" s="197">
        <v>0.35199999999999998</v>
      </c>
      <c r="P240" s="121"/>
      <c r="Q240" s="4">
        <v>2023</v>
      </c>
      <c r="R240" s="40" t="s">
        <v>53</v>
      </c>
      <c r="S240" s="17" t="s">
        <v>613</v>
      </c>
      <c r="T240" s="5" t="s">
        <v>19</v>
      </c>
      <c r="U240" s="5" t="s">
        <v>610</v>
      </c>
    </row>
    <row r="241" spans="1:21" s="67" customFormat="1" ht="25" customHeight="1" x14ac:dyDescent="0.35">
      <c r="A241" s="120" t="s">
        <v>61</v>
      </c>
      <c r="B241" s="120" t="s">
        <v>167</v>
      </c>
      <c r="C241" s="120" t="s">
        <v>120</v>
      </c>
      <c r="D241" s="120" t="s">
        <v>167</v>
      </c>
      <c r="E241" s="34" t="s">
        <v>621</v>
      </c>
      <c r="F241" s="197">
        <v>7.8E-2</v>
      </c>
      <c r="G241" s="197">
        <v>8.2000000000000003E-2</v>
      </c>
      <c r="H241" s="197">
        <v>4.2999999999999997E-2</v>
      </c>
      <c r="I241" s="197">
        <v>5.8999999999999997E-2</v>
      </c>
      <c r="J241" s="197">
        <v>7.0000000000000007E-2</v>
      </c>
      <c r="K241" s="197">
        <v>0.06</v>
      </c>
      <c r="L241" s="121"/>
      <c r="M241" s="217"/>
      <c r="N241" s="197">
        <v>6.3E-2</v>
      </c>
      <c r="O241" s="197">
        <v>5.7000000000000002E-2</v>
      </c>
      <c r="P241" s="121"/>
      <c r="Q241" s="4">
        <v>2023</v>
      </c>
      <c r="R241" s="40" t="s">
        <v>53</v>
      </c>
      <c r="S241" s="17" t="s">
        <v>613</v>
      </c>
      <c r="T241" s="5" t="s">
        <v>19</v>
      </c>
      <c r="U241" s="5" t="s">
        <v>610</v>
      </c>
    </row>
    <row r="242" spans="1:21" s="67" customFormat="1" ht="25" customHeight="1" x14ac:dyDescent="0.35">
      <c r="A242" s="120" t="s">
        <v>61</v>
      </c>
      <c r="B242" s="120" t="s">
        <v>167</v>
      </c>
      <c r="C242" s="120" t="s">
        <v>117</v>
      </c>
      <c r="D242" s="120" t="s">
        <v>167</v>
      </c>
      <c r="E242" s="34" t="s">
        <v>670</v>
      </c>
      <c r="F242" s="197">
        <v>9.5000000000000001E-2</v>
      </c>
      <c r="G242" s="307">
        <v>0.104</v>
      </c>
      <c r="H242" s="197">
        <v>6.9000000000000006E-2</v>
      </c>
      <c r="I242" s="197">
        <v>8.3000000000000004E-2</v>
      </c>
      <c r="J242" s="307">
        <v>0.11799999999999999</v>
      </c>
      <c r="K242" s="197">
        <v>8.3000000000000004E-2</v>
      </c>
      <c r="L242" s="121"/>
      <c r="M242" s="217"/>
      <c r="N242" s="307">
        <v>0.09</v>
      </c>
      <c r="O242" s="197">
        <v>7.0999999999999994E-2</v>
      </c>
      <c r="P242" s="121"/>
      <c r="Q242" s="4">
        <v>2023</v>
      </c>
      <c r="R242" s="40" t="s">
        <v>53</v>
      </c>
      <c r="S242" s="17" t="s">
        <v>613</v>
      </c>
      <c r="T242" s="5" t="s">
        <v>19</v>
      </c>
      <c r="U242" s="5" t="s">
        <v>610</v>
      </c>
    </row>
    <row r="243" spans="1:21" ht="25" customHeight="1" x14ac:dyDescent="0.35">
      <c r="A243" s="120" t="s">
        <v>61</v>
      </c>
      <c r="B243" s="120" t="s">
        <v>167</v>
      </c>
      <c r="C243" s="120" t="s">
        <v>117</v>
      </c>
      <c r="D243" s="120" t="s">
        <v>167</v>
      </c>
      <c r="E243" s="34" t="s">
        <v>668</v>
      </c>
      <c r="F243" s="197">
        <v>0.19800000000000001</v>
      </c>
      <c r="G243" s="197">
        <v>0.19500000000000001</v>
      </c>
      <c r="H243" s="197">
        <v>0.20699999999999999</v>
      </c>
      <c r="I243" s="197">
        <v>0.19400000000000001</v>
      </c>
      <c r="J243" s="307">
        <v>0.246</v>
      </c>
      <c r="K243" s="197">
        <v>0.23</v>
      </c>
      <c r="L243" s="121"/>
      <c r="M243" s="217"/>
      <c r="N243" s="310">
        <v>0.21099999999999999</v>
      </c>
      <c r="O243" s="197">
        <v>0.2</v>
      </c>
      <c r="P243" s="121"/>
      <c r="Q243" s="4">
        <v>2023</v>
      </c>
      <c r="R243" s="40" t="s">
        <v>53</v>
      </c>
      <c r="S243" s="17" t="s">
        <v>613</v>
      </c>
      <c r="T243" s="5" t="s">
        <v>19</v>
      </c>
      <c r="U243" s="5" t="s">
        <v>610</v>
      </c>
    </row>
    <row r="244" spans="1:21" ht="25" customHeight="1" x14ac:dyDescent="0.35">
      <c r="A244" s="120" t="s">
        <v>61</v>
      </c>
      <c r="B244" s="120" t="s">
        <v>167</v>
      </c>
      <c r="C244" s="120" t="s">
        <v>36</v>
      </c>
      <c r="D244" s="120" t="s">
        <v>493</v>
      </c>
      <c r="E244" s="34" t="s">
        <v>667</v>
      </c>
      <c r="F244" s="197">
        <v>0.68700000000000006</v>
      </c>
      <c r="G244" s="197">
        <v>0.71599999999999997</v>
      </c>
      <c r="H244" s="197">
        <v>0.67600000000000005</v>
      </c>
      <c r="I244" s="308">
        <v>0.69499999999999995</v>
      </c>
      <c r="J244" s="197">
        <v>0.747</v>
      </c>
      <c r="K244" s="197">
        <v>0.71799999999999997</v>
      </c>
      <c r="L244" s="121"/>
      <c r="M244" s="217"/>
      <c r="N244" s="308">
        <v>0.70199999999999996</v>
      </c>
      <c r="O244" s="197">
        <v>0.74199999999999999</v>
      </c>
      <c r="P244" s="121"/>
      <c r="Q244" s="4">
        <v>2023</v>
      </c>
      <c r="R244" s="40" t="s">
        <v>53</v>
      </c>
      <c r="S244" s="17" t="s">
        <v>613</v>
      </c>
      <c r="T244" s="5" t="s">
        <v>19</v>
      </c>
      <c r="U244" s="5" t="s">
        <v>610</v>
      </c>
    </row>
    <row r="245" spans="1:21" ht="25" customHeight="1" x14ac:dyDescent="0.35">
      <c r="A245" s="120" t="s">
        <v>61</v>
      </c>
      <c r="B245" s="120" t="s">
        <v>167</v>
      </c>
      <c r="C245" s="120" t="s">
        <v>120</v>
      </c>
      <c r="D245" s="120" t="s">
        <v>167</v>
      </c>
      <c r="E245" s="34" t="s">
        <v>622</v>
      </c>
      <c r="F245" s="197">
        <v>0.20300000000000001</v>
      </c>
      <c r="G245" s="197">
        <v>0.186</v>
      </c>
      <c r="H245" s="307">
        <v>0.29199999999999998</v>
      </c>
      <c r="I245" s="307">
        <v>0.26900000000000002</v>
      </c>
      <c r="J245" s="197">
        <v>0.17599999999999999</v>
      </c>
      <c r="K245" s="197">
        <v>0.21</v>
      </c>
      <c r="L245" s="121"/>
      <c r="M245" s="217"/>
      <c r="N245" s="307">
        <v>0.23200000000000001</v>
      </c>
      <c r="O245" s="197">
        <v>0.19</v>
      </c>
      <c r="P245" s="121"/>
      <c r="Q245" s="4">
        <v>2023</v>
      </c>
      <c r="R245" s="40" t="s">
        <v>53</v>
      </c>
      <c r="S245" s="17" t="s">
        <v>613</v>
      </c>
      <c r="T245" s="5" t="s">
        <v>19</v>
      </c>
      <c r="U245" s="5" t="s">
        <v>610</v>
      </c>
    </row>
    <row r="246" spans="1:21" ht="25" customHeight="1" x14ac:dyDescent="0.35">
      <c r="A246" s="120" t="s">
        <v>61</v>
      </c>
      <c r="B246" s="120" t="s">
        <v>167</v>
      </c>
      <c r="C246" s="120" t="s">
        <v>36</v>
      </c>
      <c r="D246" s="120" t="s">
        <v>493</v>
      </c>
      <c r="E246" s="34" t="s">
        <v>609</v>
      </c>
      <c r="F246" s="197">
        <v>0.123</v>
      </c>
      <c r="G246" s="197">
        <v>0.17299999999999999</v>
      </c>
      <c r="H246" s="197">
        <v>0.152</v>
      </c>
      <c r="I246" s="197">
        <v>0.13900000000000001</v>
      </c>
      <c r="J246" s="197">
        <v>0.13</v>
      </c>
      <c r="K246" s="197">
        <v>0.13400000000000001</v>
      </c>
      <c r="L246" s="121"/>
      <c r="M246" s="217"/>
      <c r="N246" s="197">
        <v>0.14000000000000001</v>
      </c>
      <c r="O246" s="197">
        <v>0.158</v>
      </c>
      <c r="P246" s="121"/>
      <c r="Q246" s="4">
        <v>2023</v>
      </c>
      <c r="R246" s="40" t="s">
        <v>53</v>
      </c>
      <c r="S246" s="17" t="s">
        <v>613</v>
      </c>
      <c r="T246" s="5" t="s">
        <v>19</v>
      </c>
      <c r="U246" s="5" t="s">
        <v>610</v>
      </c>
    </row>
    <row r="247" spans="1:21" ht="25" customHeight="1" x14ac:dyDescent="0.35">
      <c r="A247" s="120" t="s">
        <v>61</v>
      </c>
      <c r="B247" s="120" t="s">
        <v>167</v>
      </c>
      <c r="C247" s="120" t="s">
        <v>36</v>
      </c>
      <c r="D247" s="120" t="s">
        <v>167</v>
      </c>
      <c r="E247" s="34" t="s">
        <v>611</v>
      </c>
      <c r="F247" s="308">
        <v>0.17499999999999999</v>
      </c>
      <c r="G247" s="308">
        <v>0.17799999999999999</v>
      </c>
      <c r="H247" s="197">
        <v>0.246</v>
      </c>
      <c r="I247" s="197">
        <v>0.251</v>
      </c>
      <c r="J247" s="197">
        <v>0.19600000000000001</v>
      </c>
      <c r="K247" s="197">
        <v>0.25</v>
      </c>
      <c r="L247" s="121"/>
      <c r="M247" s="217"/>
      <c r="N247" s="197">
        <v>0.223</v>
      </c>
      <c r="O247" s="197">
        <v>0.23300000000000001</v>
      </c>
      <c r="P247" s="121"/>
      <c r="Q247" s="4">
        <v>2023</v>
      </c>
      <c r="R247" s="40" t="s">
        <v>53</v>
      </c>
      <c r="S247" s="17" t="s">
        <v>613</v>
      </c>
      <c r="T247" s="5" t="s">
        <v>19</v>
      </c>
      <c r="U247" s="5" t="s">
        <v>610</v>
      </c>
    </row>
    <row r="248" spans="1:21" ht="25" customHeight="1" x14ac:dyDescent="0.35">
      <c r="A248" s="120" t="s">
        <v>61</v>
      </c>
      <c r="B248" s="120" t="s">
        <v>167</v>
      </c>
      <c r="C248" s="120" t="s">
        <v>36</v>
      </c>
      <c r="D248" s="120" t="s">
        <v>167</v>
      </c>
      <c r="E248" s="34" t="s">
        <v>612</v>
      </c>
      <c r="F248" s="197">
        <v>0.49099999999999999</v>
      </c>
      <c r="G248" s="307">
        <v>0.54700000000000004</v>
      </c>
      <c r="H248" s="197">
        <v>0.439</v>
      </c>
      <c r="I248" s="308">
        <v>0.41299999999999998</v>
      </c>
      <c r="J248" s="197">
        <v>0.502</v>
      </c>
      <c r="K248" s="197">
        <v>0.48699999999999999</v>
      </c>
      <c r="L248" s="121"/>
      <c r="M248" s="217"/>
      <c r="N248" s="197">
        <v>0.46800000000000003</v>
      </c>
      <c r="O248" s="197">
        <v>0.47799999999999998</v>
      </c>
      <c r="P248" s="121"/>
      <c r="Q248" s="4">
        <v>2023</v>
      </c>
      <c r="R248" s="40" t="s">
        <v>53</v>
      </c>
      <c r="S248" s="17" t="s">
        <v>613</v>
      </c>
      <c r="T248" s="5" t="s">
        <v>19</v>
      </c>
      <c r="U248" s="5" t="s">
        <v>610</v>
      </c>
    </row>
    <row r="249" spans="1:21" ht="25" customHeight="1" x14ac:dyDescent="0.35">
      <c r="A249" s="120" t="s">
        <v>61</v>
      </c>
      <c r="B249" s="120" t="s">
        <v>167</v>
      </c>
      <c r="C249" s="120" t="s">
        <v>36</v>
      </c>
      <c r="D249" s="120" t="s">
        <v>493</v>
      </c>
      <c r="E249" s="34" t="s">
        <v>666</v>
      </c>
      <c r="F249" s="197">
        <v>6.3E-2</v>
      </c>
      <c r="G249" s="197">
        <v>6.8000000000000005E-2</v>
      </c>
      <c r="H249" s="197">
        <v>0.108</v>
      </c>
      <c r="I249" s="307">
        <v>0.152</v>
      </c>
      <c r="J249" s="197">
        <v>6.7000000000000004E-2</v>
      </c>
      <c r="K249" s="197">
        <v>8.6999999999999994E-2</v>
      </c>
      <c r="L249" s="121"/>
      <c r="M249" s="217"/>
      <c r="N249" s="307">
        <v>9.9000000000000005E-2</v>
      </c>
      <c r="O249" s="197">
        <v>0.08</v>
      </c>
      <c r="P249" s="121"/>
      <c r="Q249" s="4">
        <v>2023</v>
      </c>
      <c r="R249" s="40" t="s">
        <v>53</v>
      </c>
      <c r="S249" s="17" t="s">
        <v>613</v>
      </c>
      <c r="T249" s="5" t="s">
        <v>19</v>
      </c>
      <c r="U249" s="5" t="s">
        <v>610</v>
      </c>
    </row>
    <row r="250" spans="1:21" ht="25" customHeight="1" x14ac:dyDescent="0.35">
      <c r="A250" s="120" t="s">
        <v>61</v>
      </c>
      <c r="B250" s="120" t="s">
        <v>167</v>
      </c>
      <c r="C250" s="120" t="s">
        <v>119</v>
      </c>
      <c r="D250" s="120" t="s">
        <v>167</v>
      </c>
      <c r="E250" s="34" t="s">
        <v>628</v>
      </c>
      <c r="F250" s="197">
        <v>0.20699999999999999</v>
      </c>
      <c r="G250" s="197">
        <v>0.24199999999999999</v>
      </c>
      <c r="H250" s="197">
        <v>0.25900000000000001</v>
      </c>
      <c r="I250" s="197">
        <v>0.23100000000000001</v>
      </c>
      <c r="J250" s="197">
        <v>0.23599999999999999</v>
      </c>
      <c r="K250" s="197">
        <v>0.23899999999999999</v>
      </c>
      <c r="L250" s="135"/>
      <c r="M250" s="217"/>
      <c r="N250" s="307">
        <v>0.23599999999999999</v>
      </c>
      <c r="O250" s="197">
        <v>0.20899999999999999</v>
      </c>
      <c r="P250" s="121"/>
      <c r="Q250" s="4">
        <v>2023</v>
      </c>
      <c r="R250" s="40" t="s">
        <v>53</v>
      </c>
      <c r="S250" s="17" t="s">
        <v>613</v>
      </c>
      <c r="T250" s="5" t="s">
        <v>19</v>
      </c>
      <c r="U250" s="5" t="s">
        <v>610</v>
      </c>
    </row>
    <row r="251" spans="1:21" ht="25" customHeight="1" x14ac:dyDescent="0.35">
      <c r="A251" s="120" t="s">
        <v>61</v>
      </c>
      <c r="B251" s="120" t="s">
        <v>167</v>
      </c>
      <c r="C251" s="120" t="s">
        <v>119</v>
      </c>
      <c r="D251" s="120" t="s">
        <v>167</v>
      </c>
      <c r="E251" s="34" t="s">
        <v>627</v>
      </c>
      <c r="F251" s="197">
        <v>0.16800000000000001</v>
      </c>
      <c r="G251" s="308">
        <v>0.158</v>
      </c>
      <c r="H251" s="197">
        <v>0.249</v>
      </c>
      <c r="I251" s="307">
        <v>0.27400000000000002</v>
      </c>
      <c r="J251" s="308">
        <v>0.16900000000000001</v>
      </c>
      <c r="K251" s="197">
        <v>0.24299999999999999</v>
      </c>
      <c r="L251" s="135"/>
      <c r="M251" s="217"/>
      <c r="N251" s="197">
        <v>0.221</v>
      </c>
      <c r="O251" s="197">
        <v>0.219</v>
      </c>
      <c r="P251" s="121"/>
      <c r="Q251" s="4">
        <v>2023</v>
      </c>
      <c r="R251" s="40" t="s">
        <v>53</v>
      </c>
      <c r="S251" s="17" t="s">
        <v>613</v>
      </c>
      <c r="T251" s="5" t="s">
        <v>19</v>
      </c>
      <c r="U251" s="5" t="s">
        <v>610</v>
      </c>
    </row>
    <row r="252" spans="1:21" ht="25" customHeight="1" x14ac:dyDescent="0.35">
      <c r="A252" s="120" t="s">
        <v>61</v>
      </c>
      <c r="B252" s="120" t="s">
        <v>167</v>
      </c>
      <c r="C252" s="120" t="s">
        <v>117</v>
      </c>
      <c r="D252" s="120" t="s">
        <v>167</v>
      </c>
      <c r="E252" s="34" t="s">
        <v>669</v>
      </c>
      <c r="F252" s="307">
        <v>0.44700000000000001</v>
      </c>
      <c r="G252" s="307">
        <v>0.432</v>
      </c>
      <c r="H252" s="197">
        <v>0.33800000000000002</v>
      </c>
      <c r="I252" s="307">
        <v>0.40899999999999997</v>
      </c>
      <c r="J252" s="307">
        <v>0.51500000000000001</v>
      </c>
      <c r="K252" s="307">
        <v>0.43099999999999999</v>
      </c>
      <c r="L252" s="121"/>
      <c r="M252" s="217"/>
      <c r="N252" s="309">
        <v>0.42399999999999999</v>
      </c>
      <c r="O252" s="197">
        <v>0.33</v>
      </c>
      <c r="P252" s="121"/>
      <c r="Q252" s="4">
        <v>2023</v>
      </c>
      <c r="R252" s="40" t="s">
        <v>53</v>
      </c>
      <c r="S252" s="17" t="s">
        <v>613</v>
      </c>
      <c r="T252" s="5" t="s">
        <v>19</v>
      </c>
      <c r="U252" s="5" t="s">
        <v>610</v>
      </c>
    </row>
    <row r="253" spans="1:21" ht="25" customHeight="1" x14ac:dyDescent="0.35">
      <c r="A253" s="120" t="s">
        <v>61</v>
      </c>
      <c r="B253" s="120" t="s">
        <v>167</v>
      </c>
      <c r="C253" s="120" t="s">
        <v>120</v>
      </c>
      <c r="D253" s="120" t="s">
        <v>167</v>
      </c>
      <c r="E253" s="34" t="s">
        <v>623</v>
      </c>
      <c r="F253" s="307">
        <v>0.42099999999999999</v>
      </c>
      <c r="G253" s="197">
        <v>0.36299999999999999</v>
      </c>
      <c r="H253" s="197">
        <v>0.33500000000000002</v>
      </c>
      <c r="I253" s="197">
        <v>0.36199999999999999</v>
      </c>
      <c r="J253" s="197">
        <v>0.38</v>
      </c>
      <c r="K253" s="197">
        <v>0.35</v>
      </c>
      <c r="L253" s="121"/>
      <c r="M253" s="217"/>
      <c r="N253" s="197">
        <v>0.36699999999999999</v>
      </c>
      <c r="O253" s="197">
        <v>0.35099999999999998</v>
      </c>
      <c r="P253" s="121"/>
      <c r="Q253" s="4">
        <v>2023</v>
      </c>
      <c r="R253" s="40" t="s">
        <v>53</v>
      </c>
      <c r="S253" s="17" t="s">
        <v>613</v>
      </c>
      <c r="T253" s="5" t="s">
        <v>19</v>
      </c>
      <c r="U253" s="5" t="s">
        <v>610</v>
      </c>
    </row>
    <row r="254" spans="1:21" ht="25" customHeight="1" x14ac:dyDescent="0.35">
      <c r="A254" s="120" t="s">
        <v>61</v>
      </c>
      <c r="B254" s="120" t="s">
        <v>167</v>
      </c>
      <c r="C254" s="120" t="s">
        <v>119</v>
      </c>
      <c r="D254" s="120" t="s">
        <v>495</v>
      </c>
      <c r="E254" s="34" t="s">
        <v>625</v>
      </c>
      <c r="F254" s="307">
        <v>0.34200000000000003</v>
      </c>
      <c r="G254" s="197">
        <v>0.29099999999999998</v>
      </c>
      <c r="H254" s="307">
        <v>0.33400000000000002</v>
      </c>
      <c r="I254" s="307">
        <v>0.375</v>
      </c>
      <c r="J254" s="197">
        <v>0.32600000000000001</v>
      </c>
      <c r="K254" s="197">
        <v>0.32200000000000001</v>
      </c>
      <c r="L254" s="135"/>
      <c r="M254" s="217"/>
      <c r="N254" s="307">
        <v>0.33800000000000002</v>
      </c>
      <c r="O254" s="197">
        <v>0.27300000000000002</v>
      </c>
      <c r="P254" s="121"/>
      <c r="Q254" s="4">
        <v>2023</v>
      </c>
      <c r="R254" s="40" t="s">
        <v>53</v>
      </c>
      <c r="S254" s="17" t="s">
        <v>613</v>
      </c>
      <c r="T254" s="5" t="s">
        <v>19</v>
      </c>
      <c r="U254" s="5" t="s">
        <v>610</v>
      </c>
    </row>
    <row r="255" spans="1:21" ht="25" customHeight="1" x14ac:dyDescent="0.35">
      <c r="A255" s="120" t="s">
        <v>61</v>
      </c>
      <c r="B255" s="120" t="s">
        <v>167</v>
      </c>
      <c r="C255" s="120" t="s">
        <v>119</v>
      </c>
      <c r="D255" s="120" t="s">
        <v>495</v>
      </c>
      <c r="E255" s="34" t="s">
        <v>626</v>
      </c>
      <c r="F255" s="307">
        <v>0.26100000000000001</v>
      </c>
      <c r="G255" s="197">
        <v>0.20599999999999999</v>
      </c>
      <c r="H255" s="307">
        <v>0.218</v>
      </c>
      <c r="I255" s="307">
        <v>0.255</v>
      </c>
      <c r="J255" s="307">
        <v>0.25800000000000001</v>
      </c>
      <c r="K255" s="307">
        <v>0.24</v>
      </c>
      <c r="L255" s="135"/>
      <c r="M255" s="217"/>
      <c r="N255" s="307">
        <v>0.24199999999999999</v>
      </c>
      <c r="O255" s="197">
        <v>0.16900000000000001</v>
      </c>
      <c r="P255" s="121"/>
      <c r="Q255" s="4">
        <v>2023</v>
      </c>
      <c r="R255" s="40" t="s">
        <v>53</v>
      </c>
      <c r="S255" s="17" t="s">
        <v>613</v>
      </c>
      <c r="T255" s="5" t="s">
        <v>19</v>
      </c>
      <c r="U255" s="5" t="s">
        <v>610</v>
      </c>
    </row>
    <row r="256" spans="1:21" ht="25" customHeight="1" x14ac:dyDescent="0.35">
      <c r="A256" s="118" t="s">
        <v>61</v>
      </c>
      <c r="B256" s="118" t="s">
        <v>62</v>
      </c>
      <c r="C256" s="118" t="s">
        <v>36</v>
      </c>
      <c r="D256" s="118" t="s">
        <v>167</v>
      </c>
      <c r="E256" s="34" t="s">
        <v>393</v>
      </c>
      <c r="F256" s="23">
        <v>125</v>
      </c>
      <c r="G256" s="23">
        <v>100</v>
      </c>
      <c r="H256" s="23">
        <v>163</v>
      </c>
      <c r="I256" s="23">
        <v>230</v>
      </c>
      <c r="J256" s="23">
        <v>177</v>
      </c>
      <c r="K256" s="23">
        <v>344</v>
      </c>
      <c r="L256" s="121"/>
      <c r="M256" s="29"/>
      <c r="N256" s="23">
        <v>1144</v>
      </c>
      <c r="O256" s="121"/>
      <c r="P256" s="121"/>
      <c r="Q256" s="43">
        <v>2021</v>
      </c>
      <c r="R256" s="40" t="s">
        <v>53</v>
      </c>
      <c r="S256" s="43" t="s">
        <v>61</v>
      </c>
      <c r="T256" s="29" t="s">
        <v>22</v>
      </c>
      <c r="U256" s="5" t="s">
        <v>303</v>
      </c>
    </row>
    <row r="257" spans="1:21" ht="25" customHeight="1" x14ac:dyDescent="0.35">
      <c r="A257" s="118" t="s">
        <v>61</v>
      </c>
      <c r="B257" s="118" t="s">
        <v>167</v>
      </c>
      <c r="C257" s="118" t="s">
        <v>36</v>
      </c>
      <c r="D257" s="118" t="s">
        <v>167</v>
      </c>
      <c r="E257" s="34" t="s">
        <v>392</v>
      </c>
      <c r="F257" s="23">
        <v>1107</v>
      </c>
      <c r="G257" s="23">
        <v>736</v>
      </c>
      <c r="H257" s="23">
        <v>1365</v>
      </c>
      <c r="I257" s="23">
        <v>1962</v>
      </c>
      <c r="J257" s="23">
        <v>1671</v>
      </c>
      <c r="K257" s="23">
        <v>2043</v>
      </c>
      <c r="L257" s="121"/>
      <c r="M257" s="121"/>
      <c r="N257" s="23">
        <v>8790</v>
      </c>
      <c r="O257" s="121"/>
      <c r="P257" s="121"/>
      <c r="Q257" s="43">
        <v>2021</v>
      </c>
      <c r="R257" s="40" t="s">
        <v>53</v>
      </c>
      <c r="S257" s="43" t="s">
        <v>61</v>
      </c>
      <c r="T257" s="29" t="s">
        <v>22</v>
      </c>
      <c r="U257" s="5" t="s">
        <v>303</v>
      </c>
    </row>
    <row r="258" spans="1:21" ht="25" customHeight="1" x14ac:dyDescent="0.35">
      <c r="A258" s="118" t="s">
        <v>61</v>
      </c>
      <c r="B258" s="118" t="s">
        <v>123</v>
      </c>
      <c r="C258" s="118" t="s">
        <v>36</v>
      </c>
      <c r="D258" s="118" t="s">
        <v>167</v>
      </c>
      <c r="E258" s="34" t="s">
        <v>394</v>
      </c>
      <c r="F258" s="23">
        <v>778</v>
      </c>
      <c r="G258" s="23">
        <v>464</v>
      </c>
      <c r="H258" s="23">
        <v>799</v>
      </c>
      <c r="I258" s="23">
        <v>1027</v>
      </c>
      <c r="J258" s="23">
        <v>1146</v>
      </c>
      <c r="K258" s="23">
        <v>751</v>
      </c>
      <c r="L258" s="121"/>
      <c r="M258" s="29"/>
      <c r="N258" s="23">
        <v>4962</v>
      </c>
      <c r="O258" s="121"/>
      <c r="P258" s="121"/>
      <c r="Q258" s="43">
        <v>2021</v>
      </c>
      <c r="R258" s="40" t="s">
        <v>53</v>
      </c>
      <c r="S258" s="43" t="s">
        <v>61</v>
      </c>
      <c r="T258" s="29" t="s">
        <v>22</v>
      </c>
      <c r="U258" s="5" t="s">
        <v>303</v>
      </c>
    </row>
    <row r="259" spans="1:21" ht="25" customHeight="1" x14ac:dyDescent="0.35">
      <c r="A259" s="118" t="s">
        <v>61</v>
      </c>
      <c r="B259" s="118" t="s">
        <v>167</v>
      </c>
      <c r="C259" s="118" t="s">
        <v>37</v>
      </c>
      <c r="D259" s="118" t="s">
        <v>497</v>
      </c>
      <c r="E259" s="34" t="s">
        <v>453</v>
      </c>
      <c r="F259" s="23">
        <v>2103.6</v>
      </c>
      <c r="G259" s="23">
        <v>1937.8</v>
      </c>
      <c r="H259" s="23">
        <v>2162.9</v>
      </c>
      <c r="I259" s="215">
        <v>3964.4</v>
      </c>
      <c r="J259" s="215">
        <v>4637.1000000000004</v>
      </c>
      <c r="K259" s="215">
        <v>3193.7</v>
      </c>
      <c r="L259" s="123"/>
      <c r="M259" s="123"/>
      <c r="N259" s="121"/>
      <c r="O259" s="23">
        <v>1497</v>
      </c>
      <c r="P259" s="121"/>
      <c r="Q259" s="4">
        <v>2024</v>
      </c>
      <c r="R259" s="40" t="s">
        <v>53</v>
      </c>
      <c r="S259" s="1" t="s">
        <v>168</v>
      </c>
      <c r="T259" s="5" t="s">
        <v>33</v>
      </c>
      <c r="U259" s="5" t="s">
        <v>32</v>
      </c>
    </row>
    <row r="260" spans="1:21" ht="25" customHeight="1" x14ac:dyDescent="0.35">
      <c r="A260" s="118" t="s">
        <v>61</v>
      </c>
      <c r="B260" s="118" t="s">
        <v>62</v>
      </c>
      <c r="C260" s="118" t="s">
        <v>36</v>
      </c>
      <c r="D260" s="118" t="s">
        <v>167</v>
      </c>
      <c r="E260" s="34" t="s">
        <v>203</v>
      </c>
      <c r="F260" s="15">
        <v>3.9E-2</v>
      </c>
      <c r="G260" s="15">
        <v>3.5999999999999997E-2</v>
      </c>
      <c r="H260" s="15">
        <v>4.1000000000000002E-2</v>
      </c>
      <c r="I260" s="15">
        <v>6.4000000000000001E-2</v>
      </c>
      <c r="J260" s="15">
        <v>5.5E-2</v>
      </c>
      <c r="K260" s="15">
        <v>4.8000000000000001E-2</v>
      </c>
      <c r="L260" s="121"/>
      <c r="M260" s="121"/>
      <c r="N260" s="14">
        <v>0.05</v>
      </c>
      <c r="O260" s="14">
        <v>2.4E-2</v>
      </c>
      <c r="P260" s="14">
        <v>3.1E-2</v>
      </c>
      <c r="Q260" s="4">
        <v>2023</v>
      </c>
      <c r="R260" s="40" t="s">
        <v>53</v>
      </c>
      <c r="S260" s="1" t="s">
        <v>226</v>
      </c>
      <c r="T260" s="5" t="s">
        <v>30</v>
      </c>
      <c r="U260" s="5" t="s">
        <v>306</v>
      </c>
    </row>
    <row r="261" spans="1:21" ht="25" customHeight="1" x14ac:dyDescent="0.35">
      <c r="A261" s="118" t="s">
        <v>61</v>
      </c>
      <c r="B261" s="118" t="s">
        <v>62</v>
      </c>
      <c r="C261" s="118" t="s">
        <v>35</v>
      </c>
      <c r="D261" s="118" t="s">
        <v>167</v>
      </c>
      <c r="E261" s="34" t="s">
        <v>356</v>
      </c>
      <c r="F261" s="137">
        <v>0.51700000000000002</v>
      </c>
      <c r="G261" s="137">
        <v>0.505</v>
      </c>
      <c r="H261" s="137">
        <v>0.51300000000000001</v>
      </c>
      <c r="I261" s="137">
        <v>0.51100000000000001</v>
      </c>
      <c r="J261" s="137">
        <v>0.50800000000000001</v>
      </c>
      <c r="K261" s="137">
        <v>0.496</v>
      </c>
      <c r="L261" s="121"/>
      <c r="M261" s="29"/>
      <c r="N261" s="137">
        <v>0.50900000000000001</v>
      </c>
      <c r="O261" s="137">
        <v>0.50800000000000001</v>
      </c>
      <c r="P261" s="121"/>
      <c r="Q261" s="4">
        <v>2021</v>
      </c>
      <c r="R261" s="40" t="s">
        <v>53</v>
      </c>
      <c r="S261" s="188" t="s">
        <v>61</v>
      </c>
      <c r="T261" s="32" t="s">
        <v>22</v>
      </c>
      <c r="U261" s="5" t="s">
        <v>303</v>
      </c>
    </row>
    <row r="262" spans="1:21" ht="25" customHeight="1" x14ac:dyDescent="0.35">
      <c r="A262" s="118" t="s">
        <v>61</v>
      </c>
      <c r="B262" s="118" t="s">
        <v>42</v>
      </c>
      <c r="C262" s="118" t="s">
        <v>36</v>
      </c>
      <c r="D262" s="118" t="s">
        <v>167</v>
      </c>
      <c r="E262" s="34" t="s">
        <v>39</v>
      </c>
      <c r="F262" s="18">
        <v>0.81100000000000005</v>
      </c>
      <c r="G262" s="18">
        <v>0.81100000000000005</v>
      </c>
      <c r="H262" s="18">
        <v>0.85599999999999998</v>
      </c>
      <c r="I262" s="18">
        <v>0.81399999999999995</v>
      </c>
      <c r="J262" s="18">
        <v>0.77900000000000003</v>
      </c>
      <c r="K262" s="18">
        <v>0.78100000000000003</v>
      </c>
      <c r="L262" s="121"/>
      <c r="M262" s="121"/>
      <c r="N262" s="14">
        <v>0.81200000000000006</v>
      </c>
      <c r="O262" s="15">
        <v>0.88500000000000001</v>
      </c>
      <c r="P262" s="15">
        <v>0.85299999999999998</v>
      </c>
      <c r="Q262" s="4">
        <v>2021</v>
      </c>
      <c r="R262" s="40" t="s">
        <v>53</v>
      </c>
      <c r="S262" s="1" t="s">
        <v>218</v>
      </c>
      <c r="T262" s="5" t="s">
        <v>30</v>
      </c>
      <c r="U262" s="5" t="s">
        <v>306</v>
      </c>
    </row>
    <row r="263" spans="1:21" ht="25" customHeight="1" x14ac:dyDescent="0.35">
      <c r="A263" s="118" t="s">
        <v>61</v>
      </c>
      <c r="B263" s="118" t="s">
        <v>167</v>
      </c>
      <c r="C263" s="118" t="s">
        <v>36</v>
      </c>
      <c r="D263" s="118" t="s">
        <v>167</v>
      </c>
      <c r="E263" s="34" t="s">
        <v>463</v>
      </c>
      <c r="F263" s="214">
        <v>20621837</v>
      </c>
      <c r="G263" s="214">
        <v>7157435</v>
      </c>
      <c r="H263" s="214">
        <v>20430795</v>
      </c>
      <c r="I263" s="214">
        <v>49584138</v>
      </c>
      <c r="J263" s="214">
        <v>30377352</v>
      </c>
      <c r="K263" s="214">
        <v>26291861</v>
      </c>
      <c r="L263" s="121"/>
      <c r="M263" s="121"/>
      <c r="N263" s="214">
        <f>SUBTOTAL(9,F263:K263)</f>
        <v>154463418</v>
      </c>
      <c r="O263" s="214">
        <v>3030026224.04</v>
      </c>
      <c r="P263" s="121"/>
      <c r="Q263" s="4" t="s">
        <v>464</v>
      </c>
      <c r="R263" s="40" t="s">
        <v>53</v>
      </c>
      <c r="S263" s="48" t="s">
        <v>61</v>
      </c>
      <c r="T263" s="5" t="s">
        <v>389</v>
      </c>
      <c r="U263" s="5" t="s">
        <v>389</v>
      </c>
    </row>
    <row r="264" spans="1:21" ht="25" customHeight="1" x14ac:dyDescent="0.35">
      <c r="A264" s="118" t="s">
        <v>61</v>
      </c>
      <c r="B264" s="118" t="s">
        <v>167</v>
      </c>
      <c r="C264" s="118" t="s">
        <v>121</v>
      </c>
      <c r="D264" s="120" t="s">
        <v>494</v>
      </c>
      <c r="E264" s="34" t="s">
        <v>596</v>
      </c>
      <c r="F264" s="253">
        <v>74.900000000000006</v>
      </c>
      <c r="G264" s="253">
        <v>116.8</v>
      </c>
      <c r="H264" s="242">
        <v>123.7</v>
      </c>
      <c r="I264" s="235">
        <v>58.9</v>
      </c>
      <c r="J264" s="235">
        <v>89.5</v>
      </c>
      <c r="K264" s="235">
        <v>95.4</v>
      </c>
      <c r="L264" s="252"/>
      <c r="M264" s="217"/>
      <c r="N264" s="237">
        <v>90</v>
      </c>
      <c r="O264" s="253">
        <v>99.1</v>
      </c>
      <c r="P264" s="236">
        <v>102.3</v>
      </c>
      <c r="Q264" s="4">
        <v>2023</v>
      </c>
      <c r="R264" s="40" t="s">
        <v>53</v>
      </c>
      <c r="S264" s="1" t="s">
        <v>226</v>
      </c>
      <c r="T264" s="5" t="s">
        <v>30</v>
      </c>
      <c r="U264" s="5" t="s">
        <v>306</v>
      </c>
    </row>
    <row r="265" spans="1:21" ht="25" customHeight="1" x14ac:dyDescent="0.35">
      <c r="A265" s="118" t="s">
        <v>61</v>
      </c>
      <c r="B265" s="118" t="s">
        <v>167</v>
      </c>
      <c r="C265" s="118" t="s">
        <v>121</v>
      </c>
      <c r="D265" s="118" t="s">
        <v>167</v>
      </c>
      <c r="E265" s="34" t="s">
        <v>199</v>
      </c>
      <c r="F265" s="162">
        <v>10</v>
      </c>
      <c r="G265" s="162">
        <v>8</v>
      </c>
      <c r="H265" s="162">
        <v>21</v>
      </c>
      <c r="I265" s="162">
        <v>29</v>
      </c>
      <c r="J265" s="162">
        <v>19</v>
      </c>
      <c r="K265" s="162">
        <v>13</v>
      </c>
      <c r="L265" s="163"/>
      <c r="M265" s="163"/>
      <c r="N265" s="125">
        <v>100</v>
      </c>
      <c r="O265" s="121"/>
      <c r="P265" s="121"/>
      <c r="Q265" s="126">
        <v>2025</v>
      </c>
      <c r="R265" s="40" t="s">
        <v>53</v>
      </c>
      <c r="S265" s="68" t="s">
        <v>61</v>
      </c>
      <c r="T265" s="29" t="s">
        <v>31</v>
      </c>
      <c r="U265" s="29" t="s">
        <v>31</v>
      </c>
    </row>
    <row r="266" spans="1:21" ht="25" customHeight="1" x14ac:dyDescent="0.35">
      <c r="A266" s="118" t="s">
        <v>61</v>
      </c>
      <c r="B266" s="118" t="s">
        <v>167</v>
      </c>
      <c r="C266" s="118" t="s">
        <v>117</v>
      </c>
      <c r="D266" s="118" t="s">
        <v>495</v>
      </c>
      <c r="E266" s="34" t="s">
        <v>244</v>
      </c>
      <c r="F266" s="121"/>
      <c r="G266" s="121"/>
      <c r="H266" s="18">
        <v>6.3E-2</v>
      </c>
      <c r="I266" s="18">
        <v>0.04</v>
      </c>
      <c r="J266" s="18">
        <v>4.1000000000000002E-2</v>
      </c>
      <c r="K266" s="18">
        <v>5.8000000000000003E-2</v>
      </c>
      <c r="L266" s="38">
        <v>3.7999999999999999E-2</v>
      </c>
      <c r="M266" s="121"/>
      <c r="N266" s="15">
        <v>4.7E-2</v>
      </c>
      <c r="O266" s="121"/>
      <c r="P266" s="15">
        <v>5.0999999999999997E-2</v>
      </c>
      <c r="Q266" s="4" t="s">
        <v>464</v>
      </c>
      <c r="R266" s="40" t="s">
        <v>53</v>
      </c>
      <c r="S266" s="1" t="s">
        <v>219</v>
      </c>
      <c r="T266" s="5" t="s">
        <v>274</v>
      </c>
      <c r="U266" s="5" t="s">
        <v>304</v>
      </c>
    </row>
    <row r="267" spans="1:21" ht="25" customHeight="1" x14ac:dyDescent="0.35">
      <c r="A267" s="118" t="s">
        <v>61</v>
      </c>
      <c r="B267" s="118" t="s">
        <v>167</v>
      </c>
      <c r="C267" s="118" t="s">
        <v>117</v>
      </c>
      <c r="D267" s="118" t="s">
        <v>167</v>
      </c>
      <c r="E267" s="34" t="s">
        <v>579</v>
      </c>
      <c r="F267" s="121"/>
      <c r="G267" s="121"/>
      <c r="H267" s="296">
        <v>0.90400000000000003</v>
      </c>
      <c r="I267" s="296">
        <v>0.89400000000000002</v>
      </c>
      <c r="J267" s="296">
        <v>0.89400000000000002</v>
      </c>
      <c r="K267" s="18">
        <v>0.82199999999999995</v>
      </c>
      <c r="L267" s="18">
        <v>0.86299999999999999</v>
      </c>
      <c r="M267" s="297"/>
      <c r="N267" s="296">
        <v>0.878</v>
      </c>
      <c r="O267" s="121"/>
      <c r="P267" s="15">
        <v>0.84399999999999997</v>
      </c>
      <c r="Q267" s="4" t="s">
        <v>464</v>
      </c>
      <c r="R267" s="40" t="s">
        <v>53</v>
      </c>
      <c r="S267" s="1" t="s">
        <v>219</v>
      </c>
      <c r="T267" s="5" t="s">
        <v>274</v>
      </c>
      <c r="U267" s="5" t="s">
        <v>304</v>
      </c>
    </row>
    <row r="268" spans="1:21" ht="25" customHeight="1" x14ac:dyDescent="0.35">
      <c r="A268" s="118" t="s">
        <v>61</v>
      </c>
      <c r="B268" s="118" t="s">
        <v>167</v>
      </c>
      <c r="C268" s="118" t="s">
        <v>117</v>
      </c>
      <c r="D268" s="118" t="s">
        <v>167</v>
      </c>
      <c r="E268" s="34" t="s">
        <v>581</v>
      </c>
      <c r="F268" s="121"/>
      <c r="G268" s="121"/>
      <c r="H268" s="180">
        <v>0.155</v>
      </c>
      <c r="I268" s="105">
        <v>5.7000000000000002E-2</v>
      </c>
      <c r="J268" s="105">
        <v>4.3999999999999997E-2</v>
      </c>
      <c r="K268" s="105">
        <v>2.9000000000000001E-2</v>
      </c>
      <c r="L268" s="105">
        <v>5.5E-2</v>
      </c>
      <c r="M268" s="180"/>
      <c r="N268" s="105">
        <v>7.0000000000000007E-2</v>
      </c>
      <c r="O268" s="121"/>
      <c r="P268" s="104">
        <v>0.157</v>
      </c>
      <c r="Q268" s="4" t="s">
        <v>464</v>
      </c>
      <c r="R268" s="40" t="s">
        <v>53</v>
      </c>
      <c r="S268" s="1" t="s">
        <v>219</v>
      </c>
      <c r="T268" s="5" t="s">
        <v>274</v>
      </c>
      <c r="U268" s="5" t="s">
        <v>304</v>
      </c>
    </row>
    <row r="269" spans="1:21" ht="25" customHeight="1" x14ac:dyDescent="0.35">
      <c r="A269" s="118" t="s">
        <v>61</v>
      </c>
      <c r="B269" s="118" t="s">
        <v>167</v>
      </c>
      <c r="C269" s="118" t="s">
        <v>117</v>
      </c>
      <c r="D269" s="118" t="s">
        <v>167</v>
      </c>
      <c r="E269" s="34" t="s">
        <v>580</v>
      </c>
      <c r="F269" s="121"/>
      <c r="G269" s="121"/>
      <c r="H269" s="298">
        <v>7.9</v>
      </c>
      <c r="I269" s="298">
        <v>7.2</v>
      </c>
      <c r="J269" s="65">
        <v>6.1</v>
      </c>
      <c r="K269" s="65">
        <v>6</v>
      </c>
      <c r="L269" s="298">
        <v>6.9</v>
      </c>
      <c r="M269" s="121"/>
      <c r="N269" s="298">
        <v>6.9</v>
      </c>
      <c r="O269" s="121"/>
      <c r="P269" s="65">
        <v>6.1</v>
      </c>
      <c r="Q269" s="4" t="s">
        <v>464</v>
      </c>
      <c r="R269" s="40" t="s">
        <v>53</v>
      </c>
      <c r="S269" s="1" t="s">
        <v>219</v>
      </c>
      <c r="T269" s="5" t="s">
        <v>274</v>
      </c>
      <c r="U269" s="5" t="s">
        <v>304</v>
      </c>
    </row>
    <row r="270" spans="1:21" ht="25" customHeight="1" x14ac:dyDescent="0.35">
      <c r="A270" s="118" t="s">
        <v>61</v>
      </c>
      <c r="B270" s="118" t="s">
        <v>167</v>
      </c>
      <c r="C270" s="118" t="s">
        <v>117</v>
      </c>
      <c r="D270" s="118" t="s">
        <v>495</v>
      </c>
      <c r="E270" s="34" t="s">
        <v>418</v>
      </c>
      <c r="F270" s="121"/>
      <c r="G270" s="121"/>
      <c r="H270" s="218">
        <v>0.28000000000000003</v>
      </c>
      <c r="I270" s="104">
        <v>0.24199999999999999</v>
      </c>
      <c r="J270" s="105">
        <v>0.193</v>
      </c>
      <c r="K270" s="104">
        <v>0.251</v>
      </c>
      <c r="L270" s="104">
        <v>0.24399999999999999</v>
      </c>
      <c r="M270" s="202"/>
      <c r="N270" s="180">
        <v>0.24299999999999999</v>
      </c>
      <c r="O270" s="121"/>
      <c r="P270" s="13">
        <v>0.24099999999999999</v>
      </c>
      <c r="Q270" s="4" t="s">
        <v>464</v>
      </c>
      <c r="R270" s="40" t="s">
        <v>53</v>
      </c>
      <c r="S270" s="1" t="s">
        <v>219</v>
      </c>
      <c r="T270" s="5" t="s">
        <v>274</v>
      </c>
      <c r="U270" s="5" t="s">
        <v>304</v>
      </c>
    </row>
    <row r="271" spans="1:21" ht="25" customHeight="1" x14ac:dyDescent="0.35">
      <c r="A271" s="118" t="s">
        <v>61</v>
      </c>
      <c r="B271" s="118" t="s">
        <v>123</v>
      </c>
      <c r="C271" s="118" t="s">
        <v>117</v>
      </c>
      <c r="D271" s="118" t="s">
        <v>491</v>
      </c>
      <c r="E271" s="34" t="s">
        <v>419</v>
      </c>
      <c r="F271" s="121"/>
      <c r="G271" s="121"/>
      <c r="H271" s="121"/>
      <c r="I271" s="121"/>
      <c r="J271" s="121"/>
      <c r="K271" s="121"/>
      <c r="L271" s="121"/>
      <c r="M271" s="121"/>
      <c r="N271" s="58">
        <v>18.399999999999999</v>
      </c>
      <c r="O271" s="121"/>
      <c r="P271" s="58">
        <v>18.399999999999999</v>
      </c>
      <c r="Q271" s="4" t="s">
        <v>464</v>
      </c>
      <c r="R271" s="40" t="s">
        <v>53</v>
      </c>
      <c r="S271" s="1" t="s">
        <v>219</v>
      </c>
      <c r="T271" s="5" t="s">
        <v>274</v>
      </c>
      <c r="U271" s="5" t="s">
        <v>304</v>
      </c>
    </row>
    <row r="272" spans="1:21" ht="25" customHeight="1" x14ac:dyDescent="0.35">
      <c r="A272" s="118" t="s">
        <v>61</v>
      </c>
      <c r="B272" s="118" t="s">
        <v>167</v>
      </c>
      <c r="C272" s="118" t="s">
        <v>117</v>
      </c>
      <c r="D272" s="118" t="s">
        <v>495</v>
      </c>
      <c r="E272" s="34" t="s">
        <v>417</v>
      </c>
      <c r="F272" s="121"/>
      <c r="G272" s="121"/>
      <c r="H272" s="296">
        <v>0.184</v>
      </c>
      <c r="I272" s="18">
        <v>0.15</v>
      </c>
      <c r="J272" s="38">
        <v>0.11600000000000001</v>
      </c>
      <c r="K272" s="18">
        <v>0.161</v>
      </c>
      <c r="L272" s="18">
        <v>0.155</v>
      </c>
      <c r="M272" s="121"/>
      <c r="N272" s="18">
        <v>0.154</v>
      </c>
      <c r="O272" s="121"/>
      <c r="P272" s="18">
        <v>0.16</v>
      </c>
      <c r="Q272" s="4" t="s">
        <v>464</v>
      </c>
      <c r="R272" s="40" t="s">
        <v>53</v>
      </c>
      <c r="S272" s="1" t="s">
        <v>219</v>
      </c>
      <c r="T272" s="5" t="s">
        <v>274</v>
      </c>
      <c r="U272" s="5" t="s">
        <v>304</v>
      </c>
    </row>
    <row r="273" spans="1:21" ht="25" customHeight="1" x14ac:dyDescent="0.35">
      <c r="A273" s="118" t="s">
        <v>61</v>
      </c>
      <c r="B273" s="118" t="s">
        <v>167</v>
      </c>
      <c r="C273" s="118" t="s">
        <v>36</v>
      </c>
      <c r="D273" s="120" t="s">
        <v>493</v>
      </c>
      <c r="E273" s="34" t="s">
        <v>422</v>
      </c>
      <c r="F273" s="15">
        <v>7.1999999999999995E-2</v>
      </c>
      <c r="G273" s="15">
        <v>6.6000000000000003E-2</v>
      </c>
      <c r="H273" s="15">
        <v>6.3E-2</v>
      </c>
      <c r="I273" s="33">
        <v>9.2999999999999999E-2</v>
      </c>
      <c r="J273" s="33">
        <v>9.5000000000000001E-2</v>
      </c>
      <c r="K273" s="15">
        <v>7.6999999999999999E-2</v>
      </c>
      <c r="L273" s="123"/>
      <c r="M273" s="123"/>
      <c r="N273" s="33">
        <v>7.9500000000000001E-2</v>
      </c>
      <c r="O273" s="14">
        <v>0.06</v>
      </c>
      <c r="P273" s="14">
        <v>5.7000000000000002E-2</v>
      </c>
      <c r="Q273" s="4">
        <v>2023</v>
      </c>
      <c r="R273" s="40" t="s">
        <v>53</v>
      </c>
      <c r="S273" s="1" t="s">
        <v>270</v>
      </c>
      <c r="T273" s="5" t="s">
        <v>30</v>
      </c>
      <c r="U273" s="5" t="s">
        <v>306</v>
      </c>
    </row>
    <row r="274" spans="1:21" ht="25" customHeight="1" x14ac:dyDescent="0.35">
      <c r="A274" s="118" t="s">
        <v>61</v>
      </c>
      <c r="B274" s="118" t="s">
        <v>167</v>
      </c>
      <c r="C274" s="120" t="s">
        <v>36</v>
      </c>
      <c r="D274" s="120" t="s">
        <v>167</v>
      </c>
      <c r="E274" s="34" t="s">
        <v>370</v>
      </c>
      <c r="F274" s="51">
        <v>0.17799999999999999</v>
      </c>
      <c r="G274" s="51">
        <v>0.16500000000000001</v>
      </c>
      <c r="H274" s="51">
        <v>0.16800000000000001</v>
      </c>
      <c r="I274" s="51">
        <v>0.125</v>
      </c>
      <c r="J274" s="51">
        <v>0.13700000000000001</v>
      </c>
      <c r="K274" s="51">
        <v>0.13800000000000001</v>
      </c>
      <c r="L274" s="121"/>
      <c r="M274" s="121"/>
      <c r="N274" s="51">
        <v>0.14899999999999999</v>
      </c>
      <c r="O274" s="51">
        <v>0.29199999999999998</v>
      </c>
      <c r="P274" s="51">
        <v>0.26300000000000001</v>
      </c>
      <c r="Q274" s="4">
        <v>2021</v>
      </c>
      <c r="R274" s="40" t="s">
        <v>53</v>
      </c>
      <c r="S274" s="190" t="s">
        <v>61</v>
      </c>
      <c r="T274" s="5" t="s">
        <v>22</v>
      </c>
      <c r="U274" s="5" t="s">
        <v>303</v>
      </c>
    </row>
    <row r="275" spans="1:21" ht="25" customHeight="1" x14ac:dyDescent="0.35">
      <c r="A275" s="118" t="s">
        <v>61</v>
      </c>
      <c r="B275" s="118" t="s">
        <v>167</v>
      </c>
      <c r="C275" s="118" t="s">
        <v>121</v>
      </c>
      <c r="D275" s="120" t="s">
        <v>494</v>
      </c>
      <c r="E275" s="34" t="s">
        <v>597</v>
      </c>
      <c r="F275" s="254">
        <v>35.1</v>
      </c>
      <c r="G275" s="255">
        <v>0</v>
      </c>
      <c r="H275" s="236">
        <v>26.4</v>
      </c>
      <c r="I275" s="242">
        <v>55</v>
      </c>
      <c r="J275" s="242">
        <v>36.6</v>
      </c>
      <c r="K275" s="235">
        <v>17.3</v>
      </c>
      <c r="L275" s="252"/>
      <c r="M275" s="217"/>
      <c r="N275" s="237">
        <v>32.799999999999997</v>
      </c>
      <c r="O275" s="253">
        <v>57.2</v>
      </c>
      <c r="P275" s="236">
        <v>53.9</v>
      </c>
      <c r="Q275" s="4">
        <v>2023</v>
      </c>
      <c r="R275" s="40" t="s">
        <v>53</v>
      </c>
      <c r="S275" s="1" t="s">
        <v>226</v>
      </c>
      <c r="T275" s="5" t="s">
        <v>30</v>
      </c>
      <c r="U275" s="5" t="s">
        <v>306</v>
      </c>
    </row>
    <row r="276" spans="1:21" ht="25" customHeight="1" x14ac:dyDescent="0.35">
      <c r="A276" s="118" t="s">
        <v>61</v>
      </c>
      <c r="B276" s="118" t="s">
        <v>167</v>
      </c>
      <c r="C276" s="118" t="s">
        <v>36</v>
      </c>
      <c r="D276" s="120" t="s">
        <v>493</v>
      </c>
      <c r="E276" s="34" t="s">
        <v>40</v>
      </c>
      <c r="F276" s="15">
        <v>0.154</v>
      </c>
      <c r="G276" s="15">
        <v>0.10199999999999999</v>
      </c>
      <c r="H276" s="15">
        <v>0.13100000000000001</v>
      </c>
      <c r="I276" s="33">
        <v>0.193</v>
      </c>
      <c r="J276" s="33">
        <v>0.16</v>
      </c>
      <c r="K276" s="15">
        <v>0.13300000000000001</v>
      </c>
      <c r="L276" s="121"/>
      <c r="M276" s="121"/>
      <c r="N276" s="18">
        <v>0.152</v>
      </c>
      <c r="O276" s="14">
        <v>0.11600000000000001</v>
      </c>
      <c r="P276" s="177">
        <v>0.13600000000000001</v>
      </c>
      <c r="Q276" s="4">
        <v>2023</v>
      </c>
      <c r="R276" s="40" t="s">
        <v>53</v>
      </c>
      <c r="S276" s="1" t="s">
        <v>270</v>
      </c>
      <c r="T276" s="5" t="s">
        <v>30</v>
      </c>
      <c r="U276" s="5" t="s">
        <v>306</v>
      </c>
    </row>
    <row r="277" spans="1:21" ht="25" customHeight="1" x14ac:dyDescent="0.35">
      <c r="A277" s="118" t="s">
        <v>61</v>
      </c>
      <c r="B277" s="118" t="s">
        <v>44</v>
      </c>
      <c r="C277" s="118" t="s">
        <v>36</v>
      </c>
      <c r="D277" s="120" t="s">
        <v>493</v>
      </c>
      <c r="E277" s="34" t="s">
        <v>360</v>
      </c>
      <c r="F277" s="14">
        <v>6.8000000000000005E-2</v>
      </c>
      <c r="G277" s="14">
        <v>5.3999999999999999E-2</v>
      </c>
      <c r="H277" s="14">
        <v>6.7000000000000004E-2</v>
      </c>
      <c r="I277" s="14">
        <v>8.7999999999999995E-2</v>
      </c>
      <c r="J277" s="14">
        <v>5.2999999999999999E-2</v>
      </c>
      <c r="K277" s="14">
        <v>5.5E-2</v>
      </c>
      <c r="L277" s="122"/>
      <c r="M277" s="122"/>
      <c r="N277" s="14">
        <v>6.7000000000000004E-2</v>
      </c>
      <c r="O277" s="14">
        <v>0.30199999999999999</v>
      </c>
      <c r="P277" s="14">
        <v>0.248</v>
      </c>
      <c r="Q277" s="4">
        <v>2021</v>
      </c>
      <c r="R277" s="40" t="s">
        <v>53</v>
      </c>
      <c r="S277" s="188" t="s">
        <v>61</v>
      </c>
      <c r="T277" s="5" t="s">
        <v>22</v>
      </c>
      <c r="U277" s="5" t="s">
        <v>303</v>
      </c>
    </row>
    <row r="278" spans="1:21" ht="25" customHeight="1" x14ac:dyDescent="0.35">
      <c r="A278" s="118" t="s">
        <v>61</v>
      </c>
      <c r="B278" s="118" t="s">
        <v>167</v>
      </c>
      <c r="C278" s="118" t="s">
        <v>36</v>
      </c>
      <c r="D278" s="118" t="s">
        <v>496</v>
      </c>
      <c r="E278" s="34" t="s">
        <v>414</v>
      </c>
      <c r="F278" s="18">
        <v>0.77500000000000002</v>
      </c>
      <c r="G278" s="18">
        <v>0.78300000000000003</v>
      </c>
      <c r="H278" s="18">
        <v>0.81</v>
      </c>
      <c r="I278" s="18">
        <v>0.77300000000000002</v>
      </c>
      <c r="J278" s="18">
        <v>0.747</v>
      </c>
      <c r="K278" s="18">
        <v>0.77700000000000002</v>
      </c>
      <c r="L278" s="121"/>
      <c r="M278" s="121"/>
      <c r="N278" s="18">
        <v>0.77700000000000002</v>
      </c>
      <c r="O278" s="18">
        <v>0.83699999999999997</v>
      </c>
      <c r="P278" s="18">
        <v>0.83199999999999996</v>
      </c>
      <c r="Q278" s="4">
        <v>2016</v>
      </c>
      <c r="R278" s="40" t="s">
        <v>53</v>
      </c>
      <c r="S278" s="1" t="s">
        <v>168</v>
      </c>
      <c r="T278" s="29" t="s">
        <v>30</v>
      </c>
      <c r="U278" s="5" t="s">
        <v>306</v>
      </c>
    </row>
    <row r="279" spans="1:21" ht="25" customHeight="1" x14ac:dyDescent="0.35">
      <c r="A279" s="118" t="s">
        <v>61</v>
      </c>
      <c r="B279" s="118" t="s">
        <v>43</v>
      </c>
      <c r="C279" s="118" t="s">
        <v>117</v>
      </c>
      <c r="D279" s="120" t="s">
        <v>489</v>
      </c>
      <c r="E279" s="34" t="s">
        <v>434</v>
      </c>
      <c r="F279" s="122"/>
      <c r="G279" s="122"/>
      <c r="H279" s="122"/>
      <c r="I279" s="122"/>
      <c r="J279" s="122"/>
      <c r="K279" s="122"/>
      <c r="L279" s="122"/>
      <c r="M279" s="18"/>
      <c r="N279" s="38">
        <v>0.14099999999999999</v>
      </c>
      <c r="O279" s="18">
        <v>0.33900000000000002</v>
      </c>
      <c r="P279" s="18">
        <v>0.45400000000000001</v>
      </c>
      <c r="Q279" s="4">
        <v>2022</v>
      </c>
      <c r="R279" s="40" t="s">
        <v>53</v>
      </c>
      <c r="S279" s="1" t="s">
        <v>219</v>
      </c>
      <c r="T279" s="5" t="s">
        <v>288</v>
      </c>
      <c r="U279" s="5" t="s">
        <v>304</v>
      </c>
    </row>
    <row r="280" spans="1:21" ht="25" customHeight="1" x14ac:dyDescent="0.35">
      <c r="A280" s="118" t="s">
        <v>61</v>
      </c>
      <c r="B280" s="118" t="s">
        <v>43</v>
      </c>
      <c r="C280" s="118" t="s">
        <v>117</v>
      </c>
      <c r="D280" s="120" t="s">
        <v>489</v>
      </c>
      <c r="E280" s="34" t="s">
        <v>408</v>
      </c>
      <c r="F280" s="122"/>
      <c r="G280" s="122"/>
      <c r="H280" s="38">
        <v>0.123</v>
      </c>
      <c r="I280" s="38">
        <v>0.12</v>
      </c>
      <c r="J280" s="18">
        <v>0.18099999999999999</v>
      </c>
      <c r="K280" s="18">
        <v>0.20799999999999999</v>
      </c>
      <c r="L280" s="38">
        <v>4.1000000000000002E-2</v>
      </c>
      <c r="M280" s="84"/>
      <c r="N280" s="52">
        <v>0.14099999999999999</v>
      </c>
      <c r="O280" s="84">
        <v>0.15</v>
      </c>
      <c r="P280" s="84">
        <v>0.27900000000000003</v>
      </c>
      <c r="Q280" s="4">
        <v>2023</v>
      </c>
      <c r="R280" s="40" t="s">
        <v>53</v>
      </c>
      <c r="S280" s="1" t="s">
        <v>219</v>
      </c>
      <c r="T280" s="5" t="s">
        <v>288</v>
      </c>
      <c r="U280" s="5" t="s">
        <v>304</v>
      </c>
    </row>
    <row r="281" spans="1:21" ht="25" customHeight="1" x14ac:dyDescent="0.35">
      <c r="A281" s="118" t="s">
        <v>61</v>
      </c>
      <c r="B281" s="120" t="s">
        <v>43</v>
      </c>
      <c r="C281" s="118" t="s">
        <v>36</v>
      </c>
      <c r="D281" s="120" t="s">
        <v>489</v>
      </c>
      <c r="E281" s="34" t="s">
        <v>16</v>
      </c>
      <c r="F281" s="121"/>
      <c r="G281" s="121"/>
      <c r="H281" s="3">
        <v>19</v>
      </c>
      <c r="I281" s="3">
        <v>52</v>
      </c>
      <c r="J281" s="121"/>
      <c r="K281" s="121"/>
      <c r="L281" s="37">
        <v>19</v>
      </c>
      <c r="M281" s="3">
        <v>53</v>
      </c>
      <c r="N281" s="8">
        <v>43.5</v>
      </c>
      <c r="O281" s="3">
        <v>25</v>
      </c>
      <c r="P281" s="3">
        <v>41</v>
      </c>
      <c r="Q281" s="1">
        <v>2021</v>
      </c>
      <c r="R281" s="40" t="s">
        <v>53</v>
      </c>
      <c r="S281" s="1" t="s">
        <v>76</v>
      </c>
      <c r="T281" s="5" t="s">
        <v>379</v>
      </c>
      <c r="U281" s="5" t="s">
        <v>306</v>
      </c>
    </row>
    <row r="282" spans="1:21" ht="25" customHeight="1" x14ac:dyDescent="0.35">
      <c r="A282" s="118" t="s">
        <v>61</v>
      </c>
      <c r="B282" s="118" t="s">
        <v>41</v>
      </c>
      <c r="C282" s="118" t="s">
        <v>120</v>
      </c>
      <c r="D282" s="118" t="s">
        <v>488</v>
      </c>
      <c r="E282" s="34" t="s">
        <v>293</v>
      </c>
      <c r="F282" s="18">
        <v>0.55800000000000005</v>
      </c>
      <c r="G282" s="18">
        <v>0.47199999999999998</v>
      </c>
      <c r="H282" s="38">
        <v>0.44800000000000001</v>
      </c>
      <c r="I282" s="38">
        <v>0.17199999999999999</v>
      </c>
      <c r="J282" s="18">
        <v>0.51500000000000001</v>
      </c>
      <c r="K282" s="38">
        <v>0.45600000000000002</v>
      </c>
      <c r="L282" s="121"/>
      <c r="M282" s="3"/>
      <c r="N282" s="121"/>
      <c r="O282" s="18">
        <v>0.49399999999999999</v>
      </c>
      <c r="P282" s="121"/>
      <c r="Q282" s="4" t="s">
        <v>197</v>
      </c>
      <c r="R282" s="40" t="s">
        <v>53</v>
      </c>
      <c r="S282" s="1" t="s">
        <v>168</v>
      </c>
      <c r="T282" s="29" t="s">
        <v>292</v>
      </c>
      <c r="U282" s="5" t="s">
        <v>291</v>
      </c>
    </row>
    <row r="283" spans="1:21" ht="25" customHeight="1" x14ac:dyDescent="0.35">
      <c r="A283" s="118" t="s">
        <v>61</v>
      </c>
      <c r="B283" s="118" t="s">
        <v>167</v>
      </c>
      <c r="C283" s="118" t="s">
        <v>36</v>
      </c>
      <c r="D283" s="118" t="s">
        <v>167</v>
      </c>
      <c r="E283" s="34" t="s">
        <v>423</v>
      </c>
      <c r="F283" s="38">
        <v>0.55500000000000005</v>
      </c>
      <c r="G283" s="15">
        <v>0.63</v>
      </c>
      <c r="H283" s="15">
        <v>0.64900000000000002</v>
      </c>
      <c r="I283" s="15">
        <v>0.63900000000000001</v>
      </c>
      <c r="J283" s="38">
        <v>0.56399999999999995</v>
      </c>
      <c r="K283" s="15">
        <v>0.629</v>
      </c>
      <c r="L283" s="121"/>
      <c r="M283" s="121"/>
      <c r="N283" s="38">
        <v>0.61399999999999999</v>
      </c>
      <c r="O283" s="14">
        <v>0.68100000000000005</v>
      </c>
      <c r="P283" s="14">
        <v>0.67500000000000004</v>
      </c>
      <c r="Q283" s="4">
        <v>2023</v>
      </c>
      <c r="R283" s="40" t="s">
        <v>53</v>
      </c>
      <c r="S283" s="1" t="s">
        <v>218</v>
      </c>
      <c r="T283" s="29" t="s">
        <v>30</v>
      </c>
      <c r="U283" s="5" t="s">
        <v>306</v>
      </c>
    </row>
    <row r="284" spans="1:21" ht="25" customHeight="1" x14ac:dyDescent="0.35">
      <c r="A284" s="118" t="s">
        <v>61</v>
      </c>
      <c r="B284" s="120" t="s">
        <v>42</v>
      </c>
      <c r="C284" s="118" t="s">
        <v>36</v>
      </c>
      <c r="D284" s="118" t="s">
        <v>488</v>
      </c>
      <c r="E284" s="34" t="s">
        <v>248</v>
      </c>
      <c r="F284" s="14">
        <v>0.84499999999999997</v>
      </c>
      <c r="G284" s="33">
        <v>0.86599999999999999</v>
      </c>
      <c r="H284" s="33">
        <v>0.86899999999999999</v>
      </c>
      <c r="I284" s="14">
        <v>0.78900000000000003</v>
      </c>
      <c r="J284" s="14">
        <v>0.80400000000000005</v>
      </c>
      <c r="K284" s="14">
        <v>0.81200000000000006</v>
      </c>
      <c r="L284" s="121"/>
      <c r="M284" s="121"/>
      <c r="N284" s="14">
        <v>0.82499999999999996</v>
      </c>
      <c r="O284" s="14">
        <v>0.875</v>
      </c>
      <c r="P284" s="14">
        <v>0.85399999999999998</v>
      </c>
      <c r="Q284" s="208">
        <v>2021</v>
      </c>
      <c r="R284" s="40" t="s">
        <v>53</v>
      </c>
      <c r="S284" s="1" t="s">
        <v>226</v>
      </c>
      <c r="T284" s="5" t="s">
        <v>30</v>
      </c>
      <c r="U284" s="5" t="s">
        <v>306</v>
      </c>
    </row>
    <row r="285" spans="1:21" ht="25" customHeight="1" x14ac:dyDescent="0.35">
      <c r="A285" s="118" t="s">
        <v>61</v>
      </c>
      <c r="B285" s="118" t="s">
        <v>167</v>
      </c>
      <c r="C285" s="118" t="s">
        <v>36</v>
      </c>
      <c r="D285" s="120" t="s">
        <v>493</v>
      </c>
      <c r="E285" s="34" t="s">
        <v>359</v>
      </c>
      <c r="F285" s="18">
        <v>0.251</v>
      </c>
      <c r="G285" s="18">
        <v>0.23200000000000001</v>
      </c>
      <c r="H285" s="137">
        <v>0.183</v>
      </c>
      <c r="I285" s="18">
        <v>0.24399999999999999</v>
      </c>
      <c r="J285" s="18">
        <v>0.252</v>
      </c>
      <c r="K285" s="18">
        <v>0.23300000000000001</v>
      </c>
      <c r="L285" s="121"/>
      <c r="M285" s="121"/>
      <c r="N285" s="18">
        <v>0.23300000000000001</v>
      </c>
      <c r="O285" s="18">
        <v>0.16400000000000001</v>
      </c>
      <c r="P285" s="121"/>
      <c r="Q285" s="43">
        <v>2021</v>
      </c>
      <c r="R285" s="40" t="s">
        <v>53</v>
      </c>
      <c r="S285" s="188" t="s">
        <v>61</v>
      </c>
      <c r="T285" s="32" t="s">
        <v>22</v>
      </c>
      <c r="U285" s="5" t="s">
        <v>303</v>
      </c>
    </row>
    <row r="286" spans="1:21" ht="25" customHeight="1" x14ac:dyDescent="0.35">
      <c r="A286" s="118" t="s">
        <v>61</v>
      </c>
      <c r="B286" s="118" t="s">
        <v>62</v>
      </c>
      <c r="C286" s="118" t="s">
        <v>47</v>
      </c>
      <c r="D286" s="118" t="s">
        <v>167</v>
      </c>
      <c r="E286" s="34" t="s">
        <v>478</v>
      </c>
      <c r="F286" s="122"/>
      <c r="G286" s="122"/>
      <c r="H286" s="122"/>
      <c r="I286" s="122"/>
      <c r="J286" s="122"/>
      <c r="K286" s="122"/>
      <c r="L286" s="121"/>
      <c r="M286" s="121"/>
      <c r="N286" s="39">
        <v>83.1</v>
      </c>
      <c r="O286" s="3">
        <v>85.4</v>
      </c>
      <c r="P286" s="3">
        <v>85.1</v>
      </c>
      <c r="Q286" s="4" t="s">
        <v>633</v>
      </c>
      <c r="R286" s="40" t="s">
        <v>53</v>
      </c>
      <c r="S286" s="1" t="s">
        <v>103</v>
      </c>
      <c r="T286" s="24" t="s">
        <v>266</v>
      </c>
      <c r="U286" s="2" t="s">
        <v>21</v>
      </c>
    </row>
    <row r="287" spans="1:21" ht="25" customHeight="1" x14ac:dyDescent="0.35">
      <c r="A287" s="118" t="s">
        <v>61</v>
      </c>
      <c r="B287" s="118" t="s">
        <v>77</v>
      </c>
      <c r="C287" s="118" t="s">
        <v>47</v>
      </c>
      <c r="D287" s="118" t="s">
        <v>167</v>
      </c>
      <c r="E287" s="34" t="s">
        <v>479</v>
      </c>
      <c r="F287" s="121"/>
      <c r="G287" s="121"/>
      <c r="H287" s="121"/>
      <c r="I287" s="121"/>
      <c r="J287" s="121"/>
      <c r="K287" s="121"/>
      <c r="L287" s="121"/>
      <c r="M287" s="121"/>
      <c r="N287" s="37">
        <v>78.2</v>
      </c>
      <c r="O287" s="3">
        <v>81.5</v>
      </c>
      <c r="P287" s="3">
        <v>81.099999999999994</v>
      </c>
      <c r="Q287" s="4" t="s">
        <v>633</v>
      </c>
      <c r="R287" s="40" t="s">
        <v>53</v>
      </c>
      <c r="S287" s="1" t="s">
        <v>103</v>
      </c>
      <c r="T287" s="24" t="s">
        <v>266</v>
      </c>
      <c r="U287" s="2" t="s">
        <v>21</v>
      </c>
    </row>
    <row r="288" spans="1:21" ht="25" customHeight="1" x14ac:dyDescent="0.35">
      <c r="A288" s="118" t="s">
        <v>61</v>
      </c>
      <c r="B288" s="118" t="s">
        <v>44</v>
      </c>
      <c r="C288" s="118" t="s">
        <v>36</v>
      </c>
      <c r="D288" s="120" t="s">
        <v>493</v>
      </c>
      <c r="E288" s="34" t="s">
        <v>11</v>
      </c>
      <c r="F288" s="15">
        <v>4.0000000000000001E-3</v>
      </c>
      <c r="G288" s="15">
        <v>3.0000000000000001E-3</v>
      </c>
      <c r="H288" s="15">
        <v>4.0000000000000001E-3</v>
      </c>
      <c r="I288" s="15">
        <v>8.0000000000000002E-3</v>
      </c>
      <c r="J288" s="15">
        <v>4.0000000000000001E-3</v>
      </c>
      <c r="K288" s="15">
        <v>4.0000000000000001E-3</v>
      </c>
      <c r="L288" s="121"/>
      <c r="M288" s="121"/>
      <c r="N288" s="38">
        <v>5.0000000000000001E-3</v>
      </c>
      <c r="O288" s="15">
        <v>3.7999999999999999E-2</v>
      </c>
      <c r="P288" s="15">
        <v>2.9000000000000001E-2</v>
      </c>
      <c r="Q288" s="4">
        <v>2021</v>
      </c>
      <c r="R288" s="40" t="s">
        <v>53</v>
      </c>
      <c r="S288" s="1" t="s">
        <v>168</v>
      </c>
      <c r="T288" s="29" t="s">
        <v>30</v>
      </c>
      <c r="U288" s="5" t="s">
        <v>306</v>
      </c>
    </row>
    <row r="289" spans="1:21" ht="25" customHeight="1" x14ac:dyDescent="0.35">
      <c r="A289" s="118" t="s">
        <v>61</v>
      </c>
      <c r="B289" s="118" t="s">
        <v>123</v>
      </c>
      <c r="C289" s="118" t="s">
        <v>35</v>
      </c>
      <c r="D289" s="120" t="s">
        <v>493</v>
      </c>
      <c r="E289" s="34" t="s">
        <v>318</v>
      </c>
      <c r="F289" s="9">
        <v>80</v>
      </c>
      <c r="G289" s="9">
        <v>51</v>
      </c>
      <c r="H289" s="9">
        <v>64</v>
      </c>
      <c r="I289" s="9">
        <v>265</v>
      </c>
      <c r="J289" s="9">
        <v>36</v>
      </c>
      <c r="K289" s="9">
        <v>43</v>
      </c>
      <c r="L289" s="121"/>
      <c r="M289" s="121"/>
      <c r="N289" s="9">
        <v>541</v>
      </c>
      <c r="O289" s="9">
        <v>91234</v>
      </c>
      <c r="P289" s="121"/>
      <c r="Q289" s="4">
        <v>2021</v>
      </c>
      <c r="R289" s="40" t="s">
        <v>53</v>
      </c>
      <c r="S289" s="188" t="s">
        <v>61</v>
      </c>
      <c r="T289" s="32" t="s">
        <v>22</v>
      </c>
      <c r="U289" s="5" t="s">
        <v>303</v>
      </c>
    </row>
    <row r="290" spans="1:21" ht="25" customHeight="1" x14ac:dyDescent="0.35">
      <c r="A290" s="118" t="s">
        <v>61</v>
      </c>
      <c r="B290" s="118" t="s">
        <v>167</v>
      </c>
      <c r="C290" s="118" t="s">
        <v>36</v>
      </c>
      <c r="D290" s="120" t="s">
        <v>493</v>
      </c>
      <c r="E290" s="34" t="s">
        <v>404</v>
      </c>
      <c r="F290" s="33">
        <v>0.55700000000000005</v>
      </c>
      <c r="G290" s="15">
        <v>0.52800000000000002</v>
      </c>
      <c r="H290" s="18">
        <v>0.46100000000000002</v>
      </c>
      <c r="I290" s="18">
        <v>0.51900000000000002</v>
      </c>
      <c r="J290" s="33">
        <v>0.58199999999999996</v>
      </c>
      <c r="K290" s="14">
        <v>0.51800000000000002</v>
      </c>
      <c r="L290" s="121"/>
      <c r="M290" s="121"/>
      <c r="N290" s="33">
        <v>0.52500000000000002</v>
      </c>
      <c r="O290" s="14">
        <v>0.39500000000000002</v>
      </c>
      <c r="P290" s="14">
        <v>0.39800000000000002</v>
      </c>
      <c r="Q290" s="4">
        <v>2021</v>
      </c>
      <c r="R290" s="40" t="s">
        <v>53</v>
      </c>
      <c r="S290" s="1" t="s">
        <v>168</v>
      </c>
      <c r="T290" s="5" t="s">
        <v>30</v>
      </c>
      <c r="U290" s="5" t="s">
        <v>306</v>
      </c>
    </row>
    <row r="291" spans="1:21" ht="25" customHeight="1" x14ac:dyDescent="0.35">
      <c r="A291" s="118" t="s">
        <v>61</v>
      </c>
      <c r="B291" s="118" t="s">
        <v>123</v>
      </c>
      <c r="C291" s="118" t="s">
        <v>36</v>
      </c>
      <c r="D291" s="118" t="s">
        <v>167</v>
      </c>
      <c r="E291" s="34" t="s">
        <v>345</v>
      </c>
      <c r="F291" s="53">
        <v>0.53200000000000003</v>
      </c>
      <c r="G291" s="53">
        <v>0.51900000000000002</v>
      </c>
      <c r="H291" s="53">
        <v>0.52100000000000002</v>
      </c>
      <c r="I291" s="53">
        <v>0.56200000000000006</v>
      </c>
      <c r="J291" s="53">
        <v>0.52800000000000002</v>
      </c>
      <c r="K291" s="53">
        <v>0.52100000000000002</v>
      </c>
      <c r="L291" s="121"/>
      <c r="M291" s="84">
        <v>9.7000000000000003E-2</v>
      </c>
      <c r="N291" s="53">
        <v>0.498</v>
      </c>
      <c r="O291" s="84">
        <v>0.47099999999999997</v>
      </c>
      <c r="P291" s="84">
        <v>0.46100000000000002</v>
      </c>
      <c r="Q291" s="4">
        <v>2021</v>
      </c>
      <c r="R291" s="40" t="s">
        <v>53</v>
      </c>
      <c r="S291" s="1" t="s">
        <v>226</v>
      </c>
      <c r="T291" s="24" t="s">
        <v>608</v>
      </c>
      <c r="U291" s="5" t="s">
        <v>306</v>
      </c>
    </row>
    <row r="292" spans="1:21" ht="25" customHeight="1" x14ac:dyDescent="0.35">
      <c r="A292" s="118" t="s">
        <v>61</v>
      </c>
      <c r="B292" s="118" t="s">
        <v>43</v>
      </c>
      <c r="C292" s="118" t="s">
        <v>35</v>
      </c>
      <c r="D292" s="120" t="s">
        <v>489</v>
      </c>
      <c r="E292" s="34" t="s">
        <v>330</v>
      </c>
      <c r="F292" s="71">
        <v>26</v>
      </c>
      <c r="G292" s="71">
        <v>23</v>
      </c>
      <c r="H292" s="71">
        <v>23</v>
      </c>
      <c r="I292" s="71">
        <v>21</v>
      </c>
      <c r="J292" s="71">
        <v>23</v>
      </c>
      <c r="K292" s="71">
        <v>25</v>
      </c>
      <c r="L292" s="121"/>
      <c r="M292" s="71"/>
      <c r="N292" s="71">
        <v>23</v>
      </c>
      <c r="O292" s="71">
        <v>24</v>
      </c>
      <c r="P292" s="121"/>
      <c r="Q292" s="43">
        <v>2021</v>
      </c>
      <c r="R292" s="40" t="s">
        <v>53</v>
      </c>
      <c r="S292" s="188" t="s">
        <v>61</v>
      </c>
      <c r="T292" s="32" t="s">
        <v>22</v>
      </c>
      <c r="U292" s="5" t="s">
        <v>303</v>
      </c>
    </row>
    <row r="293" spans="1:21" ht="25" customHeight="1" x14ac:dyDescent="0.35">
      <c r="A293" s="118" t="s">
        <v>61</v>
      </c>
      <c r="B293" s="118" t="s">
        <v>167</v>
      </c>
      <c r="C293" s="118" t="s">
        <v>35</v>
      </c>
      <c r="D293" s="118" t="s">
        <v>167</v>
      </c>
      <c r="E293" s="34" t="s">
        <v>329</v>
      </c>
      <c r="F293" s="71">
        <v>51</v>
      </c>
      <c r="G293" s="71">
        <v>49</v>
      </c>
      <c r="H293" s="71">
        <v>42</v>
      </c>
      <c r="I293" s="71">
        <v>42</v>
      </c>
      <c r="J293" s="71">
        <v>53</v>
      </c>
      <c r="K293" s="71">
        <v>45</v>
      </c>
      <c r="L293" s="141"/>
      <c r="M293" s="71"/>
      <c r="N293" s="71">
        <v>46</v>
      </c>
      <c r="O293" s="71">
        <v>38</v>
      </c>
      <c r="P293" s="121"/>
      <c r="Q293" s="43">
        <v>2021</v>
      </c>
      <c r="R293" s="40" t="s">
        <v>53</v>
      </c>
      <c r="S293" s="188" t="s">
        <v>61</v>
      </c>
      <c r="T293" s="32" t="s">
        <v>22</v>
      </c>
      <c r="U293" s="5" t="s">
        <v>303</v>
      </c>
    </row>
    <row r="294" spans="1:21" ht="25" customHeight="1" x14ac:dyDescent="0.35">
      <c r="A294" s="118" t="s">
        <v>61</v>
      </c>
      <c r="B294" s="118" t="s">
        <v>43</v>
      </c>
      <c r="C294" s="118" t="s">
        <v>36</v>
      </c>
      <c r="D294" s="120" t="s">
        <v>489</v>
      </c>
      <c r="E294" s="34" t="s">
        <v>314</v>
      </c>
      <c r="F294" s="133">
        <v>528</v>
      </c>
      <c r="G294" s="133">
        <v>497</v>
      </c>
      <c r="H294" s="133">
        <v>662</v>
      </c>
      <c r="I294" s="133">
        <v>557</v>
      </c>
      <c r="J294" s="133">
        <v>518</v>
      </c>
      <c r="K294" s="10">
        <v>570</v>
      </c>
      <c r="L294" s="121"/>
      <c r="M294" s="121"/>
      <c r="N294" s="11">
        <v>551</v>
      </c>
      <c r="O294" s="11">
        <v>619</v>
      </c>
      <c r="P294" s="121"/>
      <c r="Q294" s="43">
        <v>2021</v>
      </c>
      <c r="R294" s="40" t="s">
        <v>53</v>
      </c>
      <c r="S294" s="188" t="s">
        <v>61</v>
      </c>
      <c r="T294" s="32" t="s">
        <v>22</v>
      </c>
      <c r="U294" s="5" t="s">
        <v>303</v>
      </c>
    </row>
    <row r="295" spans="1:21" ht="25" customHeight="1" x14ac:dyDescent="0.35">
      <c r="A295" s="118" t="s">
        <v>61</v>
      </c>
      <c r="B295" s="118" t="s">
        <v>167</v>
      </c>
      <c r="C295" s="118" t="s">
        <v>36</v>
      </c>
      <c r="D295" s="118" t="s">
        <v>167</v>
      </c>
      <c r="E295" s="34" t="s">
        <v>313</v>
      </c>
      <c r="F295" s="133">
        <v>627</v>
      </c>
      <c r="G295" s="133">
        <v>657</v>
      </c>
      <c r="H295" s="133">
        <v>726</v>
      </c>
      <c r="I295" s="133">
        <v>656</v>
      </c>
      <c r="J295" s="133">
        <v>605</v>
      </c>
      <c r="K295" s="10">
        <v>659</v>
      </c>
      <c r="L295" s="121"/>
      <c r="M295" s="121"/>
      <c r="N295" s="11">
        <v>655</v>
      </c>
      <c r="O295" s="11">
        <v>805</v>
      </c>
      <c r="P295" s="121"/>
      <c r="Q295" s="43">
        <v>2021</v>
      </c>
      <c r="R295" s="40" t="s">
        <v>53</v>
      </c>
      <c r="S295" s="188" t="s">
        <v>61</v>
      </c>
      <c r="T295" s="32" t="s">
        <v>22</v>
      </c>
      <c r="U295" s="5" t="s">
        <v>303</v>
      </c>
    </row>
    <row r="296" spans="1:21" ht="25" customHeight="1" x14ac:dyDescent="0.35">
      <c r="A296" s="120" t="s">
        <v>61</v>
      </c>
      <c r="B296" s="120" t="s">
        <v>167</v>
      </c>
      <c r="C296" s="120" t="s">
        <v>117</v>
      </c>
      <c r="D296" s="120" t="s">
        <v>167</v>
      </c>
      <c r="E296" s="34" t="s">
        <v>593</v>
      </c>
      <c r="F296" s="51">
        <v>0.82799999999999996</v>
      </c>
      <c r="G296" s="51">
        <v>0.81499999999999995</v>
      </c>
      <c r="H296" s="51">
        <v>0.83699999999999997</v>
      </c>
      <c r="I296" s="51">
        <v>0.90100000000000002</v>
      </c>
      <c r="J296" s="51">
        <v>0.75600000000000001</v>
      </c>
      <c r="K296" s="51">
        <v>0.83299999999999996</v>
      </c>
      <c r="L296" s="121"/>
      <c r="M296" s="29"/>
      <c r="N296" s="121"/>
      <c r="O296" s="51">
        <v>0.78500000000000003</v>
      </c>
      <c r="P296" s="51">
        <v>0.77690000000000003</v>
      </c>
      <c r="Q296" s="210">
        <v>45717</v>
      </c>
      <c r="R296" s="40" t="s">
        <v>53</v>
      </c>
      <c r="S296" s="1" t="s">
        <v>218</v>
      </c>
      <c r="T296" s="5" t="s">
        <v>594</v>
      </c>
      <c r="U296" s="5" t="s">
        <v>304</v>
      </c>
    </row>
    <row r="297" spans="1:21" ht="25" customHeight="1" x14ac:dyDescent="0.35">
      <c r="A297" s="120" t="s">
        <v>61</v>
      </c>
      <c r="B297" s="120" t="s">
        <v>123</v>
      </c>
      <c r="C297" s="120" t="s">
        <v>49</v>
      </c>
      <c r="D297" s="120" t="s">
        <v>491</v>
      </c>
      <c r="E297" s="34" t="s">
        <v>297</v>
      </c>
      <c r="F297" s="121"/>
      <c r="G297" s="121"/>
      <c r="H297" s="23">
        <v>5925</v>
      </c>
      <c r="I297" s="23">
        <v>4660</v>
      </c>
      <c r="J297" s="36">
        <v>3567</v>
      </c>
      <c r="K297" s="23">
        <v>5557</v>
      </c>
      <c r="L297" s="36">
        <v>3893</v>
      </c>
      <c r="M297" s="121"/>
      <c r="N297" s="6">
        <v>4554</v>
      </c>
      <c r="O297" s="6">
        <v>5937</v>
      </c>
      <c r="P297" s="6">
        <v>5392</v>
      </c>
      <c r="Q297" s="4" t="s">
        <v>253</v>
      </c>
      <c r="R297" s="40" t="s">
        <v>53</v>
      </c>
      <c r="S297" s="1" t="s">
        <v>169</v>
      </c>
      <c r="T297" s="5" t="s">
        <v>50</v>
      </c>
      <c r="U297" s="5" t="s">
        <v>161</v>
      </c>
    </row>
    <row r="298" spans="1:21" ht="25" customHeight="1" x14ac:dyDescent="0.35">
      <c r="A298" s="118" t="s">
        <v>61</v>
      </c>
      <c r="B298" s="118" t="s">
        <v>167</v>
      </c>
      <c r="C298" s="118" t="s">
        <v>121</v>
      </c>
      <c r="D298" s="120" t="s">
        <v>494</v>
      </c>
      <c r="E298" s="34" t="s">
        <v>528</v>
      </c>
      <c r="F298" s="253">
        <v>96</v>
      </c>
      <c r="G298" s="254">
        <v>159</v>
      </c>
      <c r="H298" s="242">
        <v>136.9</v>
      </c>
      <c r="I298" s="242">
        <v>138.19999999999999</v>
      </c>
      <c r="J298" s="235">
        <v>109.8</v>
      </c>
      <c r="K298" s="235">
        <v>114.9</v>
      </c>
      <c r="L298" s="252"/>
      <c r="M298" s="217"/>
      <c r="N298" s="242">
        <v>127</v>
      </c>
      <c r="O298" s="253">
        <v>109.3</v>
      </c>
      <c r="P298" s="236">
        <v>97.8</v>
      </c>
      <c r="Q298" s="4">
        <v>2023</v>
      </c>
      <c r="R298" s="40" t="s">
        <v>53</v>
      </c>
      <c r="S298" s="1" t="s">
        <v>226</v>
      </c>
      <c r="T298" s="5" t="s">
        <v>30</v>
      </c>
      <c r="U298" s="5" t="s">
        <v>306</v>
      </c>
    </row>
    <row r="299" spans="1:21" ht="25" customHeight="1" x14ac:dyDescent="0.35">
      <c r="A299" s="118" t="s">
        <v>61</v>
      </c>
      <c r="B299" s="118" t="s">
        <v>167</v>
      </c>
      <c r="C299" s="118" t="s">
        <v>35</v>
      </c>
      <c r="D299" s="118" t="s">
        <v>167</v>
      </c>
      <c r="E299" s="34" t="s">
        <v>237</v>
      </c>
      <c r="F299" s="3" t="s">
        <v>234</v>
      </c>
      <c r="G299" s="3" t="s">
        <v>234</v>
      </c>
      <c r="H299" s="3" t="s">
        <v>235</v>
      </c>
      <c r="I299" s="3" t="s">
        <v>235</v>
      </c>
      <c r="J299" s="3" t="s">
        <v>236</v>
      </c>
      <c r="K299" s="3" t="s">
        <v>234</v>
      </c>
      <c r="L299" s="121"/>
      <c r="M299" s="121"/>
      <c r="N299" s="121"/>
      <c r="O299" s="121"/>
      <c r="P299" s="121"/>
      <c r="Q299" s="4">
        <v>2019</v>
      </c>
      <c r="R299" s="40" t="s">
        <v>53</v>
      </c>
      <c r="S299" s="48" t="s">
        <v>61</v>
      </c>
      <c r="T299" s="29" t="s">
        <v>238</v>
      </c>
      <c r="U299" s="29" t="s">
        <v>28</v>
      </c>
    </row>
    <row r="300" spans="1:21" ht="25" customHeight="1" x14ac:dyDescent="0.35">
      <c r="A300" s="118" t="s">
        <v>61</v>
      </c>
      <c r="B300" s="118" t="s">
        <v>45</v>
      </c>
      <c r="C300" s="118" t="s">
        <v>117</v>
      </c>
      <c r="D300" s="120" t="s">
        <v>493</v>
      </c>
      <c r="E300" s="213" t="s">
        <v>461</v>
      </c>
      <c r="F300" s="65">
        <v>2.5</v>
      </c>
      <c r="G300" s="65">
        <v>2.5</v>
      </c>
      <c r="H300" s="103">
        <v>2.8</v>
      </c>
      <c r="I300" s="103">
        <v>3.8</v>
      </c>
      <c r="J300" s="103">
        <v>3.2</v>
      </c>
      <c r="K300" s="103">
        <v>2.9</v>
      </c>
      <c r="L300" s="121"/>
      <c r="M300" s="121"/>
      <c r="N300" s="103">
        <v>3.1</v>
      </c>
      <c r="O300" s="12">
        <v>2.5</v>
      </c>
      <c r="P300" s="12">
        <v>2.2999999999999998</v>
      </c>
      <c r="Q300" s="43">
        <v>2023</v>
      </c>
      <c r="R300" s="40" t="s">
        <v>53</v>
      </c>
      <c r="S300" s="1" t="s">
        <v>226</v>
      </c>
      <c r="T300" s="5" t="s">
        <v>30</v>
      </c>
      <c r="U300" s="5" t="s">
        <v>306</v>
      </c>
    </row>
    <row r="301" spans="1:21" ht="25" customHeight="1" x14ac:dyDescent="0.35">
      <c r="A301" s="118" t="s">
        <v>61</v>
      </c>
      <c r="B301" s="118" t="s">
        <v>45</v>
      </c>
      <c r="C301" s="118" t="s">
        <v>117</v>
      </c>
      <c r="D301" s="120" t="s">
        <v>493</v>
      </c>
      <c r="E301" s="213" t="s">
        <v>462</v>
      </c>
      <c r="F301" s="6">
        <v>945</v>
      </c>
      <c r="G301" s="6">
        <v>722</v>
      </c>
      <c r="H301" s="6">
        <v>1640</v>
      </c>
      <c r="I301" s="6">
        <v>2867</v>
      </c>
      <c r="J301" s="6">
        <v>1404</v>
      </c>
      <c r="K301" s="6">
        <v>1251</v>
      </c>
      <c r="L301" s="121"/>
      <c r="M301" s="121"/>
      <c r="N301" s="6">
        <v>8828</v>
      </c>
      <c r="O301" s="6">
        <v>163241</v>
      </c>
      <c r="P301" s="6">
        <v>610502</v>
      </c>
      <c r="Q301" s="43">
        <v>2023</v>
      </c>
      <c r="R301" s="40" t="s">
        <v>53</v>
      </c>
      <c r="S301" s="1" t="s">
        <v>226</v>
      </c>
      <c r="T301" s="5" t="s">
        <v>30</v>
      </c>
      <c r="U301" s="5" t="s">
        <v>306</v>
      </c>
    </row>
    <row r="302" spans="1:21" ht="25" customHeight="1" x14ac:dyDescent="0.35">
      <c r="A302" s="118" t="s">
        <v>61</v>
      </c>
      <c r="B302" s="118" t="s">
        <v>167</v>
      </c>
      <c r="C302" s="118" t="s">
        <v>36</v>
      </c>
      <c r="D302" s="120" t="s">
        <v>493</v>
      </c>
      <c r="E302" s="34" t="s">
        <v>436</v>
      </c>
      <c r="F302" s="6">
        <v>655</v>
      </c>
      <c r="G302" s="6">
        <v>494</v>
      </c>
      <c r="H302" s="6">
        <v>1074</v>
      </c>
      <c r="I302" s="6">
        <v>2334</v>
      </c>
      <c r="J302" s="6">
        <v>1501</v>
      </c>
      <c r="K302" s="6">
        <v>1672</v>
      </c>
      <c r="L302" s="121"/>
      <c r="M302" s="121"/>
      <c r="N302" s="6">
        <v>7736</v>
      </c>
      <c r="O302" s="6">
        <v>93023</v>
      </c>
      <c r="P302" s="6">
        <v>280081</v>
      </c>
      <c r="Q302" s="4" t="s">
        <v>464</v>
      </c>
      <c r="R302" s="40" t="s">
        <v>53</v>
      </c>
      <c r="S302" s="4" t="s">
        <v>61</v>
      </c>
      <c r="T302" s="5" t="s">
        <v>212</v>
      </c>
      <c r="U302" s="5" t="s">
        <v>304</v>
      </c>
    </row>
    <row r="303" spans="1:21" ht="25" customHeight="1" x14ac:dyDescent="0.35">
      <c r="A303" s="118" t="s">
        <v>61</v>
      </c>
      <c r="B303" s="118" t="s">
        <v>167</v>
      </c>
      <c r="C303" s="118" t="s">
        <v>37</v>
      </c>
      <c r="D303" s="118" t="s">
        <v>497</v>
      </c>
      <c r="E303" s="34" t="s">
        <v>415</v>
      </c>
      <c r="F303" s="23">
        <v>912</v>
      </c>
      <c r="G303" s="23">
        <v>600</v>
      </c>
      <c r="H303" s="23">
        <v>1324</v>
      </c>
      <c r="I303" s="23">
        <v>3115</v>
      </c>
      <c r="J303" s="23">
        <v>2290</v>
      </c>
      <c r="K303" s="23">
        <v>1484</v>
      </c>
      <c r="L303" s="123"/>
      <c r="M303" s="123"/>
      <c r="N303" s="204">
        <f>SUM(F303:K303)</f>
        <v>9725</v>
      </c>
      <c r="O303" s="121"/>
      <c r="P303" s="121"/>
      <c r="Q303" s="4">
        <v>2024</v>
      </c>
      <c r="R303" s="40" t="s">
        <v>53</v>
      </c>
      <c r="S303" s="1" t="s">
        <v>168</v>
      </c>
      <c r="T303" s="5" t="s">
        <v>33</v>
      </c>
      <c r="U303" s="5" t="s">
        <v>32</v>
      </c>
    </row>
    <row r="304" spans="1:21" ht="25" customHeight="1" x14ac:dyDescent="0.35">
      <c r="A304" s="118" t="s">
        <v>61</v>
      </c>
      <c r="B304" s="118" t="s">
        <v>167</v>
      </c>
      <c r="C304" s="118" t="s">
        <v>117</v>
      </c>
      <c r="D304" s="118" t="s">
        <v>494</v>
      </c>
      <c r="E304" s="34" t="s">
        <v>243</v>
      </c>
      <c r="F304" s="121"/>
      <c r="G304" s="121"/>
      <c r="H304" s="218">
        <v>0.107</v>
      </c>
      <c r="I304" s="218">
        <v>0.112</v>
      </c>
      <c r="J304" s="105">
        <v>0.04</v>
      </c>
      <c r="K304" s="104">
        <v>9.0999999999999998E-2</v>
      </c>
      <c r="L304" s="218">
        <v>9.9000000000000005E-2</v>
      </c>
      <c r="M304" s="104"/>
      <c r="N304" s="218">
        <v>9.2999999999999999E-2</v>
      </c>
      <c r="O304" s="121"/>
      <c r="P304" s="18">
        <v>6.9000000000000006E-2</v>
      </c>
      <c r="Q304" s="4" t="s">
        <v>464</v>
      </c>
      <c r="R304" s="40" t="s">
        <v>53</v>
      </c>
      <c r="S304" s="1" t="s">
        <v>219</v>
      </c>
      <c r="T304" s="5" t="s">
        <v>274</v>
      </c>
      <c r="U304" s="5" t="s">
        <v>304</v>
      </c>
    </row>
    <row r="305" spans="1:21" ht="25" customHeight="1" x14ac:dyDescent="0.35">
      <c r="A305" s="118" t="s">
        <v>61</v>
      </c>
      <c r="B305" s="118" t="s">
        <v>167</v>
      </c>
      <c r="C305" s="118" t="s">
        <v>119</v>
      </c>
      <c r="D305" s="120" t="s">
        <v>495</v>
      </c>
      <c r="E305" s="34" t="s">
        <v>538</v>
      </c>
      <c r="F305" s="32">
        <v>29.7</v>
      </c>
      <c r="G305" s="32">
        <v>29.1</v>
      </c>
      <c r="H305" s="259">
        <v>31.4</v>
      </c>
      <c r="I305" s="259">
        <v>33.5</v>
      </c>
      <c r="J305" s="32">
        <v>29.3</v>
      </c>
      <c r="K305" s="32">
        <v>30.2</v>
      </c>
      <c r="L305" s="121"/>
      <c r="M305" s="121"/>
      <c r="N305" s="259">
        <v>30.9</v>
      </c>
      <c r="O305" s="32">
        <v>27.6</v>
      </c>
      <c r="P305" s="32">
        <v>27.7</v>
      </c>
      <c r="Q305" s="4">
        <v>2021</v>
      </c>
      <c r="R305" s="40" t="s">
        <v>53</v>
      </c>
      <c r="S305" s="1" t="s">
        <v>226</v>
      </c>
      <c r="T305" s="5" t="s">
        <v>30</v>
      </c>
      <c r="U305" s="5" t="s">
        <v>306</v>
      </c>
    </row>
    <row r="306" spans="1:21" ht="25" customHeight="1" x14ac:dyDescent="0.35">
      <c r="A306" s="118" t="s">
        <v>61</v>
      </c>
      <c r="B306" s="118" t="s">
        <v>42</v>
      </c>
      <c r="C306" s="118" t="s">
        <v>36</v>
      </c>
      <c r="D306" s="118" t="s">
        <v>488</v>
      </c>
      <c r="E306" s="34" t="s">
        <v>231</v>
      </c>
      <c r="F306" s="33">
        <v>0.315</v>
      </c>
      <c r="G306" s="15">
        <v>0.30199999999999999</v>
      </c>
      <c r="H306" s="15">
        <v>0.26900000000000002</v>
      </c>
      <c r="I306" s="15">
        <v>0.22800000000000001</v>
      </c>
      <c r="J306" s="15">
        <v>0.245</v>
      </c>
      <c r="K306" s="15">
        <v>0.3</v>
      </c>
      <c r="L306" s="121"/>
      <c r="M306" s="121"/>
      <c r="N306" s="15">
        <v>0.26700000000000002</v>
      </c>
      <c r="O306" s="15">
        <v>0.45400000000000001</v>
      </c>
      <c r="P306" s="15">
        <v>0.29099999999999998</v>
      </c>
      <c r="Q306" s="4">
        <v>2023</v>
      </c>
      <c r="R306" s="40" t="s">
        <v>53</v>
      </c>
      <c r="S306" s="1" t="s">
        <v>218</v>
      </c>
      <c r="T306" s="5" t="s">
        <v>30</v>
      </c>
      <c r="U306" s="5" t="s">
        <v>306</v>
      </c>
    </row>
    <row r="307" spans="1:21" ht="25" customHeight="1" x14ac:dyDescent="0.35">
      <c r="A307" s="118" t="s">
        <v>61</v>
      </c>
      <c r="B307" s="118" t="s">
        <v>123</v>
      </c>
      <c r="C307" s="118" t="s">
        <v>36</v>
      </c>
      <c r="D307" s="118" t="s">
        <v>491</v>
      </c>
      <c r="E307" s="34" t="s">
        <v>407</v>
      </c>
      <c r="F307" s="53">
        <v>0.318</v>
      </c>
      <c r="G307" s="84">
        <v>0.27100000000000002</v>
      </c>
      <c r="H307" s="84">
        <v>0.253</v>
      </c>
      <c r="I307" s="53">
        <v>0.32900000000000001</v>
      </c>
      <c r="J307" s="53">
        <v>0.36799999999999999</v>
      </c>
      <c r="K307" s="84">
        <v>0.29099999999999998</v>
      </c>
      <c r="L307" s="121"/>
      <c r="M307" s="121"/>
      <c r="N307" s="53">
        <v>0.308</v>
      </c>
      <c r="O307" s="84">
        <v>0.193</v>
      </c>
      <c r="P307" s="84">
        <v>0.20599999999999999</v>
      </c>
      <c r="Q307" s="4">
        <v>2022</v>
      </c>
      <c r="R307" s="40" t="s">
        <v>53</v>
      </c>
      <c r="S307" s="1" t="s">
        <v>226</v>
      </c>
      <c r="T307" s="24" t="s">
        <v>608</v>
      </c>
      <c r="U307" s="5" t="s">
        <v>306</v>
      </c>
    </row>
    <row r="308" spans="1:21" ht="25" customHeight="1" x14ac:dyDescent="0.35">
      <c r="A308" s="118" t="s">
        <v>61</v>
      </c>
      <c r="B308" s="118" t="s">
        <v>44</v>
      </c>
      <c r="C308" s="118" t="s">
        <v>35</v>
      </c>
      <c r="D308" s="120" t="s">
        <v>493</v>
      </c>
      <c r="E308" s="34" t="s">
        <v>500</v>
      </c>
      <c r="F308" s="104">
        <v>5.6000000000000001E-2</v>
      </c>
      <c r="G308" s="104">
        <v>4.4999999999999998E-2</v>
      </c>
      <c r="H308" s="104">
        <v>4.8000000000000001E-2</v>
      </c>
      <c r="I308" s="104">
        <v>6.4000000000000001E-2</v>
      </c>
      <c r="J308" s="104">
        <v>4.4999999999999998E-2</v>
      </c>
      <c r="K308" s="104">
        <v>4.1000000000000002E-2</v>
      </c>
      <c r="L308" s="121"/>
      <c r="M308" s="122"/>
      <c r="N308" s="104">
        <v>5.1999999999999998E-2</v>
      </c>
      <c r="O308" s="104">
        <v>0.193</v>
      </c>
      <c r="P308" s="104">
        <v>0.157</v>
      </c>
      <c r="Q308" s="4">
        <v>2021</v>
      </c>
      <c r="R308" s="40" t="s">
        <v>53</v>
      </c>
      <c r="S308" s="1" t="s">
        <v>226</v>
      </c>
      <c r="T308" s="5" t="s">
        <v>30</v>
      </c>
      <c r="U308" s="5" t="s">
        <v>306</v>
      </c>
    </row>
    <row r="309" spans="1:21" ht="25" customHeight="1" x14ac:dyDescent="0.35">
      <c r="A309" s="118" t="s">
        <v>61</v>
      </c>
      <c r="B309" s="118" t="s">
        <v>44</v>
      </c>
      <c r="C309" s="118" t="s">
        <v>35</v>
      </c>
      <c r="D309" s="120" t="s">
        <v>493</v>
      </c>
      <c r="E309" s="34" t="s">
        <v>501</v>
      </c>
      <c r="F309" s="104">
        <v>6.0000000000000001E-3</v>
      </c>
      <c r="G309" s="105">
        <v>4.0000000000000001E-3</v>
      </c>
      <c r="H309" s="104">
        <v>8.9999999999999993E-3</v>
      </c>
      <c r="I309" s="104">
        <v>0.01</v>
      </c>
      <c r="J309" s="104">
        <v>8.0000000000000002E-3</v>
      </c>
      <c r="K309" s="104">
        <v>8.0000000000000002E-3</v>
      </c>
      <c r="L309" s="121"/>
      <c r="M309" s="122"/>
      <c r="N309" s="105">
        <v>8.0000000000000002E-3</v>
      </c>
      <c r="O309" s="104">
        <v>4.1000000000000002E-2</v>
      </c>
      <c r="P309" s="104">
        <v>3.4000000000000002E-2</v>
      </c>
      <c r="Q309" s="4">
        <v>2021</v>
      </c>
      <c r="R309" s="40" t="s">
        <v>53</v>
      </c>
      <c r="S309" s="1" t="s">
        <v>226</v>
      </c>
      <c r="T309" s="5" t="s">
        <v>30</v>
      </c>
      <c r="U309" s="5" t="s">
        <v>306</v>
      </c>
    </row>
    <row r="310" spans="1:21" ht="25" customHeight="1" x14ac:dyDescent="0.35">
      <c r="A310" s="118" t="s">
        <v>61</v>
      </c>
      <c r="B310" s="118" t="s">
        <v>44</v>
      </c>
      <c r="C310" s="118" t="s">
        <v>35</v>
      </c>
      <c r="D310" s="120" t="s">
        <v>493</v>
      </c>
      <c r="E310" s="34" t="s">
        <v>499</v>
      </c>
      <c r="F310" s="104">
        <v>8.5000000000000006E-2</v>
      </c>
      <c r="G310" s="104">
        <v>6.4000000000000001E-2</v>
      </c>
      <c r="H310" s="104">
        <v>0.06</v>
      </c>
      <c r="I310" s="104">
        <v>0.05</v>
      </c>
      <c r="J310" s="104">
        <v>6.3E-2</v>
      </c>
      <c r="K310" s="104">
        <v>5.3999999999999999E-2</v>
      </c>
      <c r="L310" s="121"/>
      <c r="M310" s="122"/>
      <c r="N310" s="104">
        <v>6.0999999999999999E-2</v>
      </c>
      <c r="O310" s="104">
        <v>0.06</v>
      </c>
      <c r="P310" s="104">
        <v>0.08</v>
      </c>
      <c r="Q310" s="4">
        <v>2021</v>
      </c>
      <c r="R310" s="40" t="s">
        <v>53</v>
      </c>
      <c r="S310" s="1" t="s">
        <v>226</v>
      </c>
      <c r="T310" s="5" t="s">
        <v>30</v>
      </c>
      <c r="U310" s="5" t="s">
        <v>306</v>
      </c>
    </row>
    <row r="311" spans="1:21" ht="25" customHeight="1" x14ac:dyDescent="0.35">
      <c r="A311" s="118" t="s">
        <v>61</v>
      </c>
      <c r="B311" s="118" t="s">
        <v>45</v>
      </c>
      <c r="C311" s="118" t="s">
        <v>119</v>
      </c>
      <c r="D311" s="120" t="s">
        <v>493</v>
      </c>
      <c r="E311" s="34" t="s">
        <v>600</v>
      </c>
      <c r="F311" s="33">
        <v>7.5999999999999998E-2</v>
      </c>
      <c r="G311" s="18">
        <v>6.8000000000000005E-2</v>
      </c>
      <c r="H311" s="18">
        <v>6.9000000000000006E-2</v>
      </c>
      <c r="I311" s="33">
        <v>8.8999999999999996E-2</v>
      </c>
      <c r="J311" s="33">
        <v>8.2000000000000003E-2</v>
      </c>
      <c r="K311" s="33">
        <v>7.4999999999999997E-2</v>
      </c>
      <c r="L311" s="121"/>
      <c r="M311" s="121"/>
      <c r="N311" s="33">
        <v>7.8E-2</v>
      </c>
      <c r="O311" s="18">
        <v>6.0999999999999999E-2</v>
      </c>
      <c r="P311" s="18">
        <v>0.06</v>
      </c>
      <c r="Q311" s="4">
        <v>2021</v>
      </c>
      <c r="R311" s="40" t="s">
        <v>53</v>
      </c>
      <c r="S311" s="1" t="s">
        <v>168</v>
      </c>
      <c r="T311" s="5" t="s">
        <v>30</v>
      </c>
      <c r="U311" s="5" t="s">
        <v>306</v>
      </c>
    </row>
    <row r="312" spans="1:21" ht="25" customHeight="1" x14ac:dyDescent="0.35">
      <c r="A312" s="118" t="s">
        <v>61</v>
      </c>
      <c r="B312" s="118" t="s">
        <v>167</v>
      </c>
      <c r="C312" s="118" t="s">
        <v>36</v>
      </c>
      <c r="D312" s="118" t="s">
        <v>167</v>
      </c>
      <c r="E312" s="34" t="s">
        <v>487</v>
      </c>
      <c r="F312" s="52">
        <v>0.29799999999999999</v>
      </c>
      <c r="G312" s="52">
        <v>0.314</v>
      </c>
      <c r="H312" s="52">
        <v>0.32100000000000001</v>
      </c>
      <c r="I312" s="52">
        <v>0.27</v>
      </c>
      <c r="J312" s="52">
        <v>0.22900000000000001</v>
      </c>
      <c r="K312" s="52">
        <v>0.26700000000000002</v>
      </c>
      <c r="L312" s="121"/>
      <c r="M312" s="121"/>
      <c r="N312" s="52">
        <v>0.28100000000000003</v>
      </c>
      <c r="O312" s="51">
        <v>0.39500000000000002</v>
      </c>
      <c r="P312" s="51">
        <v>0.434</v>
      </c>
      <c r="Q312" s="126" t="s">
        <v>290</v>
      </c>
      <c r="R312" s="40" t="s">
        <v>53</v>
      </c>
      <c r="S312" s="1" t="s">
        <v>220</v>
      </c>
      <c r="T312" s="32" t="s">
        <v>30</v>
      </c>
      <c r="U312" s="5" t="s">
        <v>306</v>
      </c>
    </row>
    <row r="313" spans="1:21" ht="25" customHeight="1" x14ac:dyDescent="0.35">
      <c r="A313" s="118" t="s">
        <v>61</v>
      </c>
      <c r="B313" s="118" t="s">
        <v>44</v>
      </c>
      <c r="C313" s="118" t="s">
        <v>35</v>
      </c>
      <c r="D313" s="120" t="s">
        <v>493</v>
      </c>
      <c r="E313" s="34" t="s">
        <v>573</v>
      </c>
      <c r="F313" s="73">
        <v>34</v>
      </c>
      <c r="G313" s="73">
        <v>14</v>
      </c>
      <c r="H313" s="73">
        <v>52</v>
      </c>
      <c r="I313" s="73">
        <v>69</v>
      </c>
      <c r="J313" s="73">
        <v>45</v>
      </c>
      <c r="K313" s="73">
        <v>36</v>
      </c>
      <c r="L313" s="122"/>
      <c r="M313" s="73">
        <v>295</v>
      </c>
      <c r="N313" s="166">
        <f>SUBTOTAL(9,F313:K313)</f>
        <v>250</v>
      </c>
      <c r="O313" s="204">
        <v>21672</v>
      </c>
      <c r="P313" s="6">
        <v>70106</v>
      </c>
      <c r="Q313" s="4">
        <v>2024</v>
      </c>
      <c r="R313" s="40" t="s">
        <v>53</v>
      </c>
      <c r="S313" s="16" t="s">
        <v>61</v>
      </c>
      <c r="T313" s="5" t="s">
        <v>215</v>
      </c>
      <c r="U313" s="5" t="s">
        <v>214</v>
      </c>
    </row>
    <row r="314" spans="1:21" ht="25" customHeight="1" x14ac:dyDescent="0.35">
      <c r="A314" s="118" t="s">
        <v>61</v>
      </c>
      <c r="B314" s="118" t="s">
        <v>44</v>
      </c>
      <c r="C314" s="118" t="s">
        <v>35</v>
      </c>
      <c r="D314" s="120" t="s">
        <v>493</v>
      </c>
      <c r="E314" s="34" t="s">
        <v>571</v>
      </c>
      <c r="F314" s="73">
        <v>10</v>
      </c>
      <c r="G314" s="166" t="s">
        <v>420</v>
      </c>
      <c r="H314" s="166" t="s">
        <v>420</v>
      </c>
      <c r="I314" s="73">
        <v>21</v>
      </c>
      <c r="J314" s="166" t="s">
        <v>420</v>
      </c>
      <c r="K314" s="166" t="s">
        <v>420</v>
      </c>
      <c r="L314" s="122"/>
      <c r="M314" s="122"/>
      <c r="N314" s="166">
        <f>SUBTOTAL(9,F314:K314)</f>
        <v>31</v>
      </c>
      <c r="O314" s="204">
        <v>10049</v>
      </c>
      <c r="P314" s="204">
        <v>25432</v>
      </c>
      <c r="Q314" s="4">
        <v>2024</v>
      </c>
      <c r="R314" s="40" t="s">
        <v>53</v>
      </c>
      <c r="S314" s="16" t="s">
        <v>61</v>
      </c>
      <c r="T314" s="5" t="s">
        <v>215</v>
      </c>
      <c r="U314" s="5" t="s">
        <v>214</v>
      </c>
    </row>
    <row r="315" spans="1:21" ht="25" customHeight="1" x14ac:dyDescent="0.35">
      <c r="A315" s="118" t="s">
        <v>61</v>
      </c>
      <c r="B315" s="118" t="s">
        <v>44</v>
      </c>
      <c r="C315" s="118" t="s">
        <v>35</v>
      </c>
      <c r="D315" s="120" t="s">
        <v>493</v>
      </c>
      <c r="E315" s="34" t="s">
        <v>572</v>
      </c>
      <c r="F315" s="73">
        <v>77</v>
      </c>
      <c r="G315" s="73">
        <v>49</v>
      </c>
      <c r="H315" s="73">
        <v>92</v>
      </c>
      <c r="I315" s="73">
        <v>488</v>
      </c>
      <c r="J315" s="73">
        <v>117</v>
      </c>
      <c r="K315" s="73">
        <v>122</v>
      </c>
      <c r="L315" s="122"/>
      <c r="M315" s="73">
        <v>256</v>
      </c>
      <c r="N315" s="166">
        <f>SUBTOTAL(9,F315:K315)</f>
        <v>945</v>
      </c>
      <c r="O315" s="204">
        <v>67414</v>
      </c>
      <c r="P315" s="6">
        <v>238971</v>
      </c>
      <c r="Q315" s="4">
        <v>2024</v>
      </c>
      <c r="R315" s="40" t="s">
        <v>53</v>
      </c>
      <c r="S315" s="16" t="s">
        <v>61</v>
      </c>
      <c r="T315" s="5" t="s">
        <v>215</v>
      </c>
      <c r="U315" s="5" t="s">
        <v>214</v>
      </c>
    </row>
    <row r="316" spans="1:21" ht="25" customHeight="1" x14ac:dyDescent="0.35">
      <c r="A316" s="118" t="s">
        <v>61</v>
      </c>
      <c r="B316" s="118" t="s">
        <v>123</v>
      </c>
      <c r="C316" s="118" t="s">
        <v>35</v>
      </c>
      <c r="D316" s="118" t="s">
        <v>491</v>
      </c>
      <c r="E316" s="34" t="s">
        <v>316</v>
      </c>
      <c r="F316" s="9">
        <v>12042</v>
      </c>
      <c r="G316" s="9">
        <v>8118</v>
      </c>
      <c r="H316" s="9">
        <v>12377</v>
      </c>
      <c r="I316" s="9">
        <v>16332</v>
      </c>
      <c r="J316" s="9">
        <v>15053</v>
      </c>
      <c r="K316" s="9">
        <v>10576</v>
      </c>
      <c r="L316" s="121"/>
      <c r="M316" s="121"/>
      <c r="N316" s="9">
        <v>74552</v>
      </c>
      <c r="O316" s="9">
        <v>1092838</v>
      </c>
      <c r="P316" s="121"/>
      <c r="Q316" s="4">
        <v>2021</v>
      </c>
      <c r="R316" s="40" t="s">
        <v>53</v>
      </c>
      <c r="S316" s="48" t="s">
        <v>61</v>
      </c>
      <c r="T316" s="32" t="s">
        <v>22</v>
      </c>
      <c r="U316" s="5" t="s">
        <v>303</v>
      </c>
    </row>
    <row r="317" spans="1:21" ht="27" customHeight="1" x14ac:dyDescent="0.35">
      <c r="A317" s="118" t="s">
        <v>61</v>
      </c>
      <c r="B317" s="118" t="s">
        <v>123</v>
      </c>
      <c r="C317" s="118" t="s">
        <v>35</v>
      </c>
      <c r="D317" s="118" t="s">
        <v>491</v>
      </c>
      <c r="E317" s="318" t="s">
        <v>344</v>
      </c>
      <c r="F317" s="137">
        <v>0.29499999999999998</v>
      </c>
      <c r="G317" s="313">
        <v>0.26500000000000001</v>
      </c>
      <c r="H317" s="137">
        <v>0.215</v>
      </c>
      <c r="I317" s="137">
        <v>0.21099999999999999</v>
      </c>
      <c r="J317" s="137">
        <v>0.309</v>
      </c>
      <c r="K317" s="137">
        <v>0.23200000000000001</v>
      </c>
      <c r="L317" s="284"/>
      <c r="M317" s="284"/>
      <c r="N317" s="182">
        <v>0.248</v>
      </c>
      <c r="O317" s="313">
        <v>0.16800000000000001</v>
      </c>
      <c r="P317" s="121"/>
      <c r="Q317" s="260">
        <v>2021</v>
      </c>
      <c r="R317" s="40" t="s">
        <v>53</v>
      </c>
      <c r="S317" s="341" t="s">
        <v>61</v>
      </c>
      <c r="T317" s="294" t="s">
        <v>22</v>
      </c>
      <c r="U317" s="294" t="s">
        <v>304</v>
      </c>
    </row>
    <row r="318" spans="1:21" ht="25" customHeight="1" x14ac:dyDescent="0.35">
      <c r="A318" s="118" t="s">
        <v>61</v>
      </c>
      <c r="B318" s="118" t="s">
        <v>123</v>
      </c>
      <c r="C318" s="118" t="s">
        <v>35</v>
      </c>
      <c r="D318" s="118" t="s">
        <v>491</v>
      </c>
      <c r="E318" s="34" t="s">
        <v>333</v>
      </c>
      <c r="F318" s="6">
        <v>12463</v>
      </c>
      <c r="G318" s="6">
        <v>8502</v>
      </c>
      <c r="H318" s="6">
        <v>13790</v>
      </c>
      <c r="I318" s="6">
        <v>16997</v>
      </c>
      <c r="J318" s="6">
        <v>16116</v>
      </c>
      <c r="K318" s="6">
        <v>10855</v>
      </c>
      <c r="L318" s="121"/>
      <c r="M318" s="121"/>
      <c r="N318" s="7">
        <v>78763</v>
      </c>
      <c r="O318" s="181">
        <v>1211479</v>
      </c>
      <c r="P318" s="121"/>
      <c r="Q318" s="260">
        <v>2021</v>
      </c>
      <c r="R318" s="40" t="s">
        <v>53</v>
      </c>
      <c r="S318" s="48" t="s">
        <v>61</v>
      </c>
      <c r="T318" s="24" t="s">
        <v>608</v>
      </c>
      <c r="U318" s="5" t="s">
        <v>306</v>
      </c>
    </row>
    <row r="319" spans="1:21" ht="25" customHeight="1" x14ac:dyDescent="0.35">
      <c r="A319" s="118" t="s">
        <v>61</v>
      </c>
      <c r="B319" s="118" t="s">
        <v>123</v>
      </c>
      <c r="C319" s="118" t="s">
        <v>35</v>
      </c>
      <c r="D319" s="118" t="s">
        <v>491</v>
      </c>
      <c r="E319" s="34" t="s">
        <v>337</v>
      </c>
      <c r="F319" s="53">
        <v>0.309</v>
      </c>
      <c r="G319" s="53">
        <v>0.27400000000000002</v>
      </c>
      <c r="H319" s="51">
        <v>0.22800000000000001</v>
      </c>
      <c r="I319" s="51">
        <v>0.22</v>
      </c>
      <c r="J319" s="53">
        <v>0.32400000000000001</v>
      </c>
      <c r="K319" s="51">
        <v>0.23899999999999999</v>
      </c>
      <c r="L319" s="121"/>
      <c r="M319" s="121"/>
      <c r="N319" s="53">
        <v>0.25900000000000001</v>
      </c>
      <c r="O319" s="84">
        <v>0.16300000000000001</v>
      </c>
      <c r="P319" s="84">
        <v>0.17100000000000001</v>
      </c>
      <c r="Q319" s="4">
        <v>2021</v>
      </c>
      <c r="R319" s="40" t="s">
        <v>53</v>
      </c>
      <c r="S319" s="1" t="s">
        <v>226</v>
      </c>
      <c r="T319" s="24" t="s">
        <v>608</v>
      </c>
      <c r="U319" s="5" t="s">
        <v>306</v>
      </c>
    </row>
    <row r="320" spans="1:21" ht="25" customHeight="1" x14ac:dyDescent="0.35">
      <c r="A320" s="118" t="s">
        <v>61</v>
      </c>
      <c r="B320" s="118" t="s">
        <v>123</v>
      </c>
      <c r="C320" s="118" t="s">
        <v>35</v>
      </c>
      <c r="D320" s="118" t="s">
        <v>491</v>
      </c>
      <c r="E320" s="34" t="s">
        <v>335</v>
      </c>
      <c r="F320" s="6">
        <v>14406</v>
      </c>
      <c r="G320" s="6">
        <v>9452</v>
      </c>
      <c r="H320" s="6">
        <v>16153</v>
      </c>
      <c r="I320" s="6">
        <v>18849</v>
      </c>
      <c r="J320" s="6">
        <v>17796</v>
      </c>
      <c r="K320" s="6">
        <v>11878</v>
      </c>
      <c r="L320" s="121"/>
      <c r="M320" s="121"/>
      <c r="N320" s="7">
        <v>88573</v>
      </c>
      <c r="O320" s="181">
        <v>1375055</v>
      </c>
      <c r="P320" s="121"/>
      <c r="Q320" s="4">
        <v>2021</v>
      </c>
      <c r="R320" s="40" t="s">
        <v>53</v>
      </c>
      <c r="S320" s="48" t="s">
        <v>61</v>
      </c>
      <c r="T320" s="24" t="s">
        <v>608</v>
      </c>
      <c r="U320" s="5" t="s">
        <v>306</v>
      </c>
    </row>
    <row r="321" spans="1:21" ht="25" customHeight="1" x14ac:dyDescent="0.35">
      <c r="A321" s="118" t="s">
        <v>61</v>
      </c>
      <c r="B321" s="118" t="s">
        <v>123</v>
      </c>
      <c r="C321" s="118" t="s">
        <v>35</v>
      </c>
      <c r="D321" s="118" t="s">
        <v>491</v>
      </c>
      <c r="E321" s="34" t="s">
        <v>338</v>
      </c>
      <c r="F321" s="53">
        <v>0.33500000000000002</v>
      </c>
      <c r="G321" s="53">
        <v>0.29899999999999999</v>
      </c>
      <c r="H321" s="51">
        <v>0.246</v>
      </c>
      <c r="I321" s="51">
        <v>0.24299999999999999</v>
      </c>
      <c r="J321" s="53">
        <v>0.34899999999999998</v>
      </c>
      <c r="K321" s="51">
        <v>0.25900000000000001</v>
      </c>
      <c r="L321" s="121"/>
      <c r="M321" s="121"/>
      <c r="N321" s="53">
        <v>0.28100000000000003</v>
      </c>
      <c r="O321" s="84">
        <v>0.17100000000000001</v>
      </c>
      <c r="P321" s="84">
        <v>0.18099999999999999</v>
      </c>
      <c r="Q321" s="4">
        <v>2021</v>
      </c>
      <c r="R321" s="40" t="s">
        <v>53</v>
      </c>
      <c r="S321" s="1" t="s">
        <v>226</v>
      </c>
      <c r="T321" s="24" t="s">
        <v>608</v>
      </c>
      <c r="U321" s="5" t="s">
        <v>306</v>
      </c>
    </row>
    <row r="322" spans="1:21" ht="25" customHeight="1" x14ac:dyDescent="0.35">
      <c r="A322" s="118" t="s">
        <v>61</v>
      </c>
      <c r="B322" s="118" t="s">
        <v>123</v>
      </c>
      <c r="C322" s="118" t="s">
        <v>36</v>
      </c>
      <c r="D322" s="118" t="s">
        <v>491</v>
      </c>
      <c r="E322" s="34" t="s">
        <v>342</v>
      </c>
      <c r="F322" s="84">
        <v>7.0000000000000001E-3</v>
      </c>
      <c r="G322" s="84">
        <v>4.0000000000000001E-3</v>
      </c>
      <c r="H322" s="84">
        <v>4.0000000000000001E-3</v>
      </c>
      <c r="I322" s="53">
        <v>8.9999999999999993E-3</v>
      </c>
      <c r="J322" s="84">
        <v>4.0000000000000001E-3</v>
      </c>
      <c r="K322" s="84">
        <v>4.0000000000000001E-3</v>
      </c>
      <c r="L322" s="121"/>
      <c r="M322" s="121"/>
      <c r="N322" s="84">
        <v>5.0000000000000001E-3</v>
      </c>
      <c r="O322" s="84">
        <v>6.0000000000000001E-3</v>
      </c>
      <c r="P322" s="84">
        <v>7.0000000000000001E-3</v>
      </c>
      <c r="Q322" s="4">
        <v>2021</v>
      </c>
      <c r="R322" s="40" t="s">
        <v>53</v>
      </c>
      <c r="S322" s="1" t="s">
        <v>226</v>
      </c>
      <c r="T322" s="24" t="s">
        <v>608</v>
      </c>
      <c r="U322" s="5" t="s">
        <v>306</v>
      </c>
    </row>
    <row r="323" spans="1:21" ht="25" customHeight="1" x14ac:dyDescent="0.35">
      <c r="A323" s="118" t="s">
        <v>61</v>
      </c>
      <c r="B323" s="118" t="s">
        <v>123</v>
      </c>
      <c r="C323" s="118" t="s">
        <v>36</v>
      </c>
      <c r="D323" s="118" t="s">
        <v>491</v>
      </c>
      <c r="E323" s="34" t="s">
        <v>341</v>
      </c>
      <c r="F323" s="6">
        <v>183</v>
      </c>
      <c r="G323" s="6">
        <v>118</v>
      </c>
      <c r="H323" s="6">
        <v>194</v>
      </c>
      <c r="I323" s="6">
        <v>395</v>
      </c>
      <c r="J323" s="6">
        <v>264</v>
      </c>
      <c r="K323" s="6">
        <v>181</v>
      </c>
      <c r="L323" s="121"/>
      <c r="M323" s="121"/>
      <c r="N323" s="6">
        <v>1320</v>
      </c>
      <c r="O323" s="121"/>
      <c r="P323" s="121"/>
      <c r="Q323" s="4">
        <v>2021</v>
      </c>
      <c r="R323" s="40" t="s">
        <v>53</v>
      </c>
      <c r="S323" s="48" t="s">
        <v>61</v>
      </c>
      <c r="T323" s="24" t="s">
        <v>608</v>
      </c>
      <c r="U323" s="5" t="s">
        <v>306</v>
      </c>
    </row>
    <row r="324" spans="1:21" ht="25" customHeight="1" x14ac:dyDescent="0.35">
      <c r="A324" s="118" t="s">
        <v>61</v>
      </c>
      <c r="B324" s="118" t="s">
        <v>123</v>
      </c>
      <c r="C324" s="118" t="s">
        <v>36</v>
      </c>
      <c r="D324" s="118" t="s">
        <v>491</v>
      </c>
      <c r="E324" s="34" t="s">
        <v>341</v>
      </c>
      <c r="F324" s="84">
        <v>2.3E-2</v>
      </c>
      <c r="G324" s="84">
        <v>0.02</v>
      </c>
      <c r="H324" s="84">
        <v>2.1999999999999999E-2</v>
      </c>
      <c r="I324" s="53">
        <v>3.3000000000000002E-2</v>
      </c>
      <c r="J324" s="84">
        <v>2.4E-2</v>
      </c>
      <c r="K324" s="84">
        <v>2.4E-2</v>
      </c>
      <c r="L324" s="121"/>
      <c r="M324" s="121"/>
      <c r="N324" s="84">
        <v>2.3E-2</v>
      </c>
      <c r="O324" s="84">
        <v>2.9000000000000001E-2</v>
      </c>
      <c r="P324" s="84">
        <v>2.7E-2</v>
      </c>
      <c r="Q324" s="4">
        <v>2021</v>
      </c>
      <c r="R324" s="40" t="s">
        <v>53</v>
      </c>
      <c r="S324" s="1" t="s">
        <v>226</v>
      </c>
      <c r="T324" s="24" t="s">
        <v>608</v>
      </c>
      <c r="U324" s="5" t="s">
        <v>306</v>
      </c>
    </row>
    <row r="325" spans="1:21" ht="25" customHeight="1" x14ac:dyDescent="0.35">
      <c r="A325" s="118" t="s">
        <v>61</v>
      </c>
      <c r="B325" s="118" t="s">
        <v>123</v>
      </c>
      <c r="C325" s="118" t="s">
        <v>35</v>
      </c>
      <c r="D325" s="118" t="s">
        <v>491</v>
      </c>
      <c r="E325" s="34" t="s">
        <v>317</v>
      </c>
      <c r="F325" s="9">
        <v>4865</v>
      </c>
      <c r="G325" s="9">
        <v>3301</v>
      </c>
      <c r="H325" s="9">
        <v>5299</v>
      </c>
      <c r="I325" s="9">
        <v>7007</v>
      </c>
      <c r="J325" s="9">
        <v>6392</v>
      </c>
      <c r="K325" s="9">
        <v>4143</v>
      </c>
      <c r="L325" s="121"/>
      <c r="M325" s="121"/>
      <c r="N325" s="9">
        <v>31026</v>
      </c>
      <c r="O325" s="9">
        <v>487282</v>
      </c>
      <c r="P325" s="121"/>
      <c r="Q325" s="4">
        <v>2021</v>
      </c>
      <c r="R325" s="40" t="s">
        <v>53</v>
      </c>
      <c r="S325" s="48" t="s">
        <v>61</v>
      </c>
      <c r="T325" s="32" t="s">
        <v>22</v>
      </c>
      <c r="U325" s="5" t="s">
        <v>303</v>
      </c>
    </row>
    <row r="326" spans="1:21" ht="25" customHeight="1" x14ac:dyDescent="0.35">
      <c r="A326" s="118" t="s">
        <v>61</v>
      </c>
      <c r="B326" s="118" t="s">
        <v>123</v>
      </c>
      <c r="C326" s="118" t="s">
        <v>35</v>
      </c>
      <c r="D326" s="118" t="s">
        <v>491</v>
      </c>
      <c r="E326" s="34" t="s">
        <v>334</v>
      </c>
      <c r="F326" s="9">
        <v>5686</v>
      </c>
      <c r="G326" s="9">
        <v>3833</v>
      </c>
      <c r="H326" s="9">
        <v>6375</v>
      </c>
      <c r="I326" s="9">
        <v>7567</v>
      </c>
      <c r="J326" s="9">
        <v>7584</v>
      </c>
      <c r="K326" s="9">
        <v>4719</v>
      </c>
      <c r="L326" s="121"/>
      <c r="M326" s="121"/>
      <c r="N326" s="9">
        <v>35771</v>
      </c>
      <c r="O326" s="23">
        <v>566096</v>
      </c>
      <c r="P326" s="121"/>
      <c r="Q326" s="4">
        <v>2021</v>
      </c>
      <c r="R326" s="40" t="s">
        <v>53</v>
      </c>
      <c r="S326" s="48" t="s">
        <v>61</v>
      </c>
      <c r="T326" s="24" t="s">
        <v>608</v>
      </c>
      <c r="U326" s="5" t="s">
        <v>306</v>
      </c>
    </row>
    <row r="327" spans="1:21" ht="25" customHeight="1" x14ac:dyDescent="0.35">
      <c r="A327" s="118" t="s">
        <v>61</v>
      </c>
      <c r="B327" s="118" t="s">
        <v>123</v>
      </c>
      <c r="C327" s="118" t="s">
        <v>35</v>
      </c>
      <c r="D327" s="118" t="s">
        <v>491</v>
      </c>
      <c r="E327" s="34" t="s">
        <v>339</v>
      </c>
      <c r="F327" s="53">
        <v>0.14099999999999999</v>
      </c>
      <c r="G327" s="53">
        <v>0.124</v>
      </c>
      <c r="H327" s="51">
        <v>0.105</v>
      </c>
      <c r="I327" s="51">
        <v>9.8000000000000004E-2</v>
      </c>
      <c r="J327" s="53">
        <v>0.152</v>
      </c>
      <c r="K327" s="51">
        <v>0.104</v>
      </c>
      <c r="L327" s="121"/>
      <c r="M327" s="121"/>
      <c r="N327" s="53">
        <v>0.11799999999999999</v>
      </c>
      <c r="O327" s="84">
        <v>7.5999999999999998E-2</v>
      </c>
      <c r="P327" s="84">
        <v>0.08</v>
      </c>
      <c r="Q327" s="4">
        <v>2021</v>
      </c>
      <c r="R327" s="40" t="s">
        <v>53</v>
      </c>
      <c r="S327" s="1" t="s">
        <v>226</v>
      </c>
      <c r="T327" s="24" t="s">
        <v>608</v>
      </c>
      <c r="U327" s="5" t="s">
        <v>306</v>
      </c>
    </row>
    <row r="328" spans="1:21" ht="25" customHeight="1" x14ac:dyDescent="0.35">
      <c r="A328" s="118" t="s">
        <v>61</v>
      </c>
      <c r="B328" s="118" t="s">
        <v>123</v>
      </c>
      <c r="C328" s="118" t="s">
        <v>35</v>
      </c>
      <c r="D328" s="118" t="s">
        <v>491</v>
      </c>
      <c r="E328" s="34" t="s">
        <v>336</v>
      </c>
      <c r="F328" s="9">
        <v>6960</v>
      </c>
      <c r="G328" s="9">
        <v>4556</v>
      </c>
      <c r="H328" s="9">
        <v>7877</v>
      </c>
      <c r="I328" s="9">
        <v>8886</v>
      </c>
      <c r="J328" s="9">
        <v>8947</v>
      </c>
      <c r="K328" s="9">
        <v>5629</v>
      </c>
      <c r="L328" s="121"/>
      <c r="M328" s="121"/>
      <c r="N328" s="9">
        <v>42862</v>
      </c>
      <c r="O328" s="23">
        <v>667295</v>
      </c>
      <c r="P328" s="121"/>
      <c r="Q328" s="4">
        <v>2021</v>
      </c>
      <c r="R328" s="40" t="s">
        <v>53</v>
      </c>
      <c r="S328" s="48" t="s">
        <v>61</v>
      </c>
      <c r="T328" s="24" t="s">
        <v>608</v>
      </c>
      <c r="U328" s="5" t="s">
        <v>306</v>
      </c>
    </row>
    <row r="329" spans="1:21" ht="25" customHeight="1" x14ac:dyDescent="0.35">
      <c r="A329" s="118" t="s">
        <v>61</v>
      </c>
      <c r="B329" s="118" t="s">
        <v>123</v>
      </c>
      <c r="C329" s="118" t="s">
        <v>35</v>
      </c>
      <c r="D329" s="118" t="s">
        <v>491</v>
      </c>
      <c r="E329" s="34" t="s">
        <v>340</v>
      </c>
      <c r="F329" s="53">
        <v>0.16200000000000001</v>
      </c>
      <c r="G329" s="53">
        <v>0.14399999999999999</v>
      </c>
      <c r="H329" s="51">
        <v>0.12</v>
      </c>
      <c r="I329" s="51">
        <v>0.114</v>
      </c>
      <c r="J329" s="53">
        <v>0.17499999999999999</v>
      </c>
      <c r="K329" s="51">
        <v>0.122</v>
      </c>
      <c r="L329" s="121"/>
      <c r="M329" s="121"/>
      <c r="N329" s="53">
        <v>0.13600000000000001</v>
      </c>
      <c r="O329" s="84">
        <v>8.3000000000000004E-2</v>
      </c>
      <c r="P329" s="84">
        <v>8.7999999999999995E-2</v>
      </c>
      <c r="Q329" s="4">
        <v>2021</v>
      </c>
      <c r="R329" s="40" t="s">
        <v>53</v>
      </c>
      <c r="S329" s="1" t="s">
        <v>226</v>
      </c>
      <c r="T329" s="24" t="s">
        <v>608</v>
      </c>
      <c r="U329" s="5" t="s">
        <v>306</v>
      </c>
    </row>
    <row r="330" spans="1:21" ht="25" customHeight="1" x14ac:dyDescent="0.35">
      <c r="A330" s="118" t="s">
        <v>61</v>
      </c>
      <c r="B330" s="118" t="s">
        <v>123</v>
      </c>
      <c r="C330" s="118" t="s">
        <v>35</v>
      </c>
      <c r="D330" s="118" t="s">
        <v>491</v>
      </c>
      <c r="E330" s="34" t="s">
        <v>320</v>
      </c>
      <c r="F330" s="9">
        <v>1737</v>
      </c>
      <c r="G330" s="9">
        <v>1131</v>
      </c>
      <c r="H330" s="9">
        <v>1915</v>
      </c>
      <c r="I330" s="9">
        <v>3164</v>
      </c>
      <c r="J330" s="9">
        <v>2136</v>
      </c>
      <c r="K330" s="9">
        <v>1651</v>
      </c>
      <c r="L330" s="121"/>
      <c r="M330" s="121"/>
      <c r="N330" s="9">
        <v>11752</v>
      </c>
      <c r="O330" s="9">
        <v>212344</v>
      </c>
      <c r="P330" s="121"/>
      <c r="Q330" s="4">
        <v>2021</v>
      </c>
      <c r="R330" s="40" t="s">
        <v>53</v>
      </c>
      <c r="S330" s="48" t="s">
        <v>61</v>
      </c>
      <c r="T330" s="32" t="s">
        <v>22</v>
      </c>
      <c r="U330" s="5" t="s">
        <v>303</v>
      </c>
    </row>
    <row r="331" spans="1:21" ht="27" customHeight="1" x14ac:dyDescent="0.35">
      <c r="A331" s="266" t="s">
        <v>61</v>
      </c>
      <c r="B331" s="267" t="s">
        <v>167</v>
      </c>
      <c r="C331" s="267" t="s">
        <v>36</v>
      </c>
      <c r="D331" s="267" t="s">
        <v>167</v>
      </c>
      <c r="E331" s="270" t="s">
        <v>280</v>
      </c>
      <c r="F331" s="319">
        <v>626</v>
      </c>
      <c r="G331" s="319">
        <v>293</v>
      </c>
      <c r="H331" s="319">
        <v>444</v>
      </c>
      <c r="I331" s="320">
        <v>819</v>
      </c>
      <c r="J331" s="320">
        <v>770</v>
      </c>
      <c r="K331" s="320">
        <v>725</v>
      </c>
      <c r="L331" s="284"/>
      <c r="M331" s="284"/>
      <c r="N331" s="276"/>
      <c r="O331" s="276"/>
      <c r="P331" s="302"/>
      <c r="Q331" s="288" t="s">
        <v>416</v>
      </c>
      <c r="R331" s="40" t="s">
        <v>53</v>
      </c>
      <c r="S331" s="291" t="s">
        <v>168</v>
      </c>
      <c r="T331" s="325" t="s">
        <v>165</v>
      </c>
      <c r="U331" s="293" t="s">
        <v>118</v>
      </c>
    </row>
    <row r="332" spans="1:21" ht="25" customHeight="1" x14ac:dyDescent="0.35">
      <c r="A332" s="118" t="s">
        <v>61</v>
      </c>
      <c r="B332" s="118" t="s">
        <v>167</v>
      </c>
      <c r="C332" s="118" t="s">
        <v>36</v>
      </c>
      <c r="D332" s="118" t="s">
        <v>167</v>
      </c>
      <c r="E332" s="34" t="s">
        <v>227</v>
      </c>
      <c r="F332" s="115">
        <v>6.8</v>
      </c>
      <c r="G332" s="114">
        <v>4.3</v>
      </c>
      <c r="H332" s="114">
        <v>5.3</v>
      </c>
      <c r="I332" s="115">
        <v>8.6</v>
      </c>
      <c r="J332" s="115">
        <v>8.3000000000000007</v>
      </c>
      <c r="K332" s="115">
        <v>8.9</v>
      </c>
      <c r="L332" s="121"/>
      <c r="M332" s="121"/>
      <c r="N332" s="121"/>
      <c r="O332" s="121"/>
      <c r="P332" s="121"/>
      <c r="Q332" s="303" t="s">
        <v>416</v>
      </c>
      <c r="R332" s="40" t="s">
        <v>53</v>
      </c>
      <c r="S332" s="1" t="s">
        <v>168</v>
      </c>
      <c r="T332" s="5" t="s">
        <v>165</v>
      </c>
      <c r="U332" s="5" t="s">
        <v>118</v>
      </c>
    </row>
    <row r="333" spans="1:21" ht="25" customHeight="1" x14ac:dyDescent="0.35">
      <c r="A333" s="120" t="s">
        <v>61</v>
      </c>
      <c r="B333" s="120" t="s">
        <v>123</v>
      </c>
      <c r="C333" s="120" t="s">
        <v>49</v>
      </c>
      <c r="D333" s="120" t="s">
        <v>491</v>
      </c>
      <c r="E333" s="34" t="s">
        <v>296</v>
      </c>
      <c r="F333" s="121"/>
      <c r="G333" s="121"/>
      <c r="H333" s="23">
        <v>43282</v>
      </c>
      <c r="I333" s="23">
        <v>42954</v>
      </c>
      <c r="J333" s="23">
        <v>39503</v>
      </c>
      <c r="K333" s="35">
        <v>45408</v>
      </c>
      <c r="L333" s="6">
        <v>40777</v>
      </c>
      <c r="M333" s="121"/>
      <c r="N333" s="6">
        <v>41980</v>
      </c>
      <c r="O333" s="6">
        <v>39786</v>
      </c>
      <c r="P333" s="6">
        <v>40226</v>
      </c>
      <c r="Q333" s="4" t="s">
        <v>253</v>
      </c>
      <c r="R333" s="40" t="s">
        <v>53</v>
      </c>
      <c r="S333" s="1" t="s">
        <v>169</v>
      </c>
      <c r="T333" s="5" t="s">
        <v>50</v>
      </c>
      <c r="U333" s="5" t="s">
        <v>161</v>
      </c>
    </row>
    <row r="334" spans="1:21" ht="25" customHeight="1" x14ac:dyDescent="0.35">
      <c r="A334" s="118" t="s">
        <v>61</v>
      </c>
      <c r="B334" s="118" t="s">
        <v>167</v>
      </c>
      <c r="C334" s="118" t="s">
        <v>35</v>
      </c>
      <c r="D334" s="118" t="s">
        <v>167</v>
      </c>
      <c r="E334" s="34" t="s">
        <v>450</v>
      </c>
      <c r="F334" s="6">
        <v>40789</v>
      </c>
      <c r="G334" s="6">
        <v>30577</v>
      </c>
      <c r="H334" s="6">
        <v>57626</v>
      </c>
      <c r="I334" s="6">
        <v>77318</v>
      </c>
      <c r="J334" s="6">
        <v>48715</v>
      </c>
      <c r="K334" s="6">
        <v>45639</v>
      </c>
      <c r="L334" s="121"/>
      <c r="M334" s="121"/>
      <c r="N334" s="7">
        <v>300847</v>
      </c>
      <c r="O334" s="7">
        <v>6503491</v>
      </c>
      <c r="P334" s="121"/>
      <c r="Q334" s="4">
        <v>2021</v>
      </c>
      <c r="R334" s="40" t="s">
        <v>53</v>
      </c>
      <c r="S334" s="48" t="s">
        <v>61</v>
      </c>
      <c r="T334" s="32" t="s">
        <v>22</v>
      </c>
      <c r="U334" s="5" t="s">
        <v>24</v>
      </c>
    </row>
    <row r="335" spans="1:21" ht="25" customHeight="1" x14ac:dyDescent="0.35">
      <c r="A335" s="118" t="s">
        <v>61</v>
      </c>
      <c r="B335" s="118" t="s">
        <v>167</v>
      </c>
      <c r="C335" s="118" t="s">
        <v>35</v>
      </c>
      <c r="D335" s="118" t="s">
        <v>167</v>
      </c>
      <c r="E335" s="34" t="s">
        <v>584</v>
      </c>
      <c r="F335" s="6">
        <v>43557</v>
      </c>
      <c r="G335" s="6">
        <v>31022</v>
      </c>
      <c r="H335" s="6">
        <v>61905</v>
      </c>
      <c r="I335" s="6">
        <v>78845</v>
      </c>
      <c r="J335" s="6">
        <v>49422</v>
      </c>
      <c r="K335" s="6">
        <v>46533</v>
      </c>
      <c r="L335" s="121"/>
      <c r="M335" s="121"/>
      <c r="N335" s="7">
        <f>SUBTOTAL(9,F335:K335)</f>
        <v>311284</v>
      </c>
      <c r="O335" s="7">
        <v>6978719</v>
      </c>
      <c r="P335" s="7">
        <v>27194369</v>
      </c>
      <c r="Q335" s="4">
        <v>2024</v>
      </c>
      <c r="R335" s="40" t="s">
        <v>53</v>
      </c>
      <c r="S335" s="48" t="s">
        <v>61</v>
      </c>
      <c r="T335" s="32" t="s">
        <v>583</v>
      </c>
      <c r="U335" s="5" t="s">
        <v>303</v>
      </c>
    </row>
    <row r="336" spans="1:21" ht="25" customHeight="1" x14ac:dyDescent="0.35">
      <c r="A336" s="118" t="s">
        <v>61</v>
      </c>
      <c r="B336" s="118" t="s">
        <v>167</v>
      </c>
      <c r="C336" s="118" t="s">
        <v>35</v>
      </c>
      <c r="D336" s="118" t="s">
        <v>167</v>
      </c>
      <c r="E336" s="34" t="s">
        <v>452</v>
      </c>
      <c r="F336" s="21">
        <v>49.4</v>
      </c>
      <c r="G336" s="21">
        <v>9.4</v>
      </c>
      <c r="H336" s="21">
        <v>15.1</v>
      </c>
      <c r="I336" s="21">
        <v>54.8</v>
      </c>
      <c r="J336" s="21">
        <v>2.2999999999999998</v>
      </c>
      <c r="K336" s="21">
        <v>4.3</v>
      </c>
      <c r="L336" s="121"/>
      <c r="M336" s="121"/>
      <c r="N336" s="121"/>
      <c r="O336" s="21">
        <v>30</v>
      </c>
      <c r="P336" s="121"/>
      <c r="Q336" s="4">
        <v>2023</v>
      </c>
      <c r="R336" s="40" t="s">
        <v>53</v>
      </c>
      <c r="S336" s="48" t="s">
        <v>61</v>
      </c>
      <c r="T336" s="32" t="s">
        <v>583</v>
      </c>
      <c r="U336" s="5" t="s">
        <v>303</v>
      </c>
    </row>
    <row r="337" spans="1:21" ht="25" customHeight="1" x14ac:dyDescent="0.35">
      <c r="A337" s="118" t="s">
        <v>61</v>
      </c>
      <c r="B337" s="118" t="s">
        <v>167</v>
      </c>
      <c r="C337" s="118" t="s">
        <v>35</v>
      </c>
      <c r="D337" s="118" t="s">
        <v>167</v>
      </c>
      <c r="E337" s="34" t="s">
        <v>585</v>
      </c>
      <c r="F337" s="18">
        <v>1.9E-2</v>
      </c>
      <c r="G337" s="18">
        <v>6.0000000000000001E-3</v>
      </c>
      <c r="H337" s="18">
        <v>2.1000000000000001E-2</v>
      </c>
      <c r="I337" s="14">
        <v>8.9999999999999993E-3</v>
      </c>
      <c r="J337" s="14">
        <v>5.0000000000000001E-3</v>
      </c>
      <c r="K337" s="14">
        <v>8.9999999999999993E-3</v>
      </c>
      <c r="L337" s="121"/>
      <c r="M337" s="121"/>
      <c r="N337" s="121"/>
      <c r="O337" s="18">
        <v>2.4E-2</v>
      </c>
      <c r="P337" s="121"/>
      <c r="Q337" s="4">
        <v>2024</v>
      </c>
      <c r="R337" s="40" t="s">
        <v>53</v>
      </c>
      <c r="S337" s="48" t="s">
        <v>61</v>
      </c>
      <c r="T337" s="32" t="s">
        <v>583</v>
      </c>
      <c r="U337" s="5" t="s">
        <v>303</v>
      </c>
    </row>
    <row r="338" spans="1:21" ht="25" customHeight="1" x14ac:dyDescent="0.35">
      <c r="A338" s="118" t="s">
        <v>61</v>
      </c>
      <c r="B338" s="118" t="s">
        <v>167</v>
      </c>
      <c r="C338" s="120" t="s">
        <v>117</v>
      </c>
      <c r="D338" s="120" t="s">
        <v>170</v>
      </c>
      <c r="E338" s="34" t="s">
        <v>567</v>
      </c>
      <c r="F338" s="163"/>
      <c r="G338" s="163"/>
      <c r="H338" s="215">
        <v>1460</v>
      </c>
      <c r="I338" s="215">
        <v>1532</v>
      </c>
      <c r="J338" s="6">
        <v>1364</v>
      </c>
      <c r="K338" s="23">
        <v>1206</v>
      </c>
      <c r="L338" s="23">
        <v>1224</v>
      </c>
      <c r="M338" s="163"/>
      <c r="N338" s="6">
        <v>1372</v>
      </c>
      <c r="O338" s="121"/>
      <c r="P338" s="23">
        <v>1265</v>
      </c>
      <c r="Q338" s="43" t="s">
        <v>416</v>
      </c>
      <c r="R338" s="40" t="s">
        <v>53</v>
      </c>
      <c r="S338" s="1" t="s">
        <v>224</v>
      </c>
      <c r="T338" s="5" t="s">
        <v>232</v>
      </c>
      <c r="U338" s="5" t="s">
        <v>304</v>
      </c>
    </row>
    <row r="339" spans="1:21" ht="24.75" customHeight="1" x14ac:dyDescent="0.35">
      <c r="A339" s="266" t="s">
        <v>61</v>
      </c>
      <c r="B339" s="267" t="s">
        <v>167</v>
      </c>
      <c r="C339" s="268" t="s">
        <v>117</v>
      </c>
      <c r="D339" s="268" t="s">
        <v>495</v>
      </c>
      <c r="E339" s="270" t="s">
        <v>568</v>
      </c>
      <c r="F339" s="332"/>
      <c r="G339" s="332"/>
      <c r="H339" s="334">
        <v>1918</v>
      </c>
      <c r="I339" s="334">
        <v>1830</v>
      </c>
      <c r="J339" s="278">
        <v>1112</v>
      </c>
      <c r="K339" s="326">
        <v>1228</v>
      </c>
      <c r="L339" s="323">
        <v>1232</v>
      </c>
      <c r="M339" s="322"/>
      <c r="N339" s="334">
        <v>1479</v>
      </c>
      <c r="O339" s="301"/>
      <c r="P339" s="324">
        <v>1063</v>
      </c>
      <c r="Q339" s="288" t="s">
        <v>416</v>
      </c>
      <c r="R339" s="40" t="s">
        <v>53</v>
      </c>
      <c r="S339" s="291" t="s">
        <v>224</v>
      </c>
      <c r="T339" s="293" t="s">
        <v>232</v>
      </c>
      <c r="U339" s="293" t="s">
        <v>304</v>
      </c>
    </row>
    <row r="340" spans="1:21" ht="25" customHeight="1" x14ac:dyDescent="0.35">
      <c r="A340" s="118" t="s">
        <v>61</v>
      </c>
      <c r="B340" s="118" t="s">
        <v>43</v>
      </c>
      <c r="C340" s="120" t="s">
        <v>117</v>
      </c>
      <c r="D340" s="120" t="s">
        <v>489</v>
      </c>
      <c r="E340" s="34" t="s">
        <v>287</v>
      </c>
      <c r="F340" s="121"/>
      <c r="G340" s="121"/>
      <c r="H340" s="35">
        <v>8348.7687664487439</v>
      </c>
      <c r="I340" s="23">
        <v>5085.851978028998</v>
      </c>
      <c r="J340" s="123"/>
      <c r="K340" s="123"/>
      <c r="L340" s="36">
        <v>2030.1371697089969</v>
      </c>
      <c r="M340" s="23">
        <v>4383.911529955476</v>
      </c>
      <c r="N340" s="35">
        <v>4719.9620339143157</v>
      </c>
      <c r="O340" s="23">
        <v>3556.6258166535458</v>
      </c>
      <c r="P340" s="23">
        <v>4779.1033576045602</v>
      </c>
      <c r="Q340" s="260" t="s">
        <v>449</v>
      </c>
      <c r="R340" s="40" t="s">
        <v>53</v>
      </c>
      <c r="S340" s="165" t="s">
        <v>289</v>
      </c>
      <c r="T340" s="5" t="s">
        <v>379</v>
      </c>
      <c r="U340" s="5" t="s">
        <v>306</v>
      </c>
    </row>
    <row r="341" spans="1:21" ht="25" customHeight="1" x14ac:dyDescent="0.35">
      <c r="A341" s="118" t="s">
        <v>61</v>
      </c>
      <c r="B341" s="118" t="s">
        <v>167</v>
      </c>
      <c r="C341" s="120" t="s">
        <v>117</v>
      </c>
      <c r="D341" s="120" t="s">
        <v>170</v>
      </c>
      <c r="E341" s="34" t="s">
        <v>569</v>
      </c>
      <c r="F341" s="163"/>
      <c r="G341" s="163"/>
      <c r="H341" s="215">
        <v>3463</v>
      </c>
      <c r="I341" s="215">
        <v>3500</v>
      </c>
      <c r="J341" s="6">
        <v>2537</v>
      </c>
      <c r="K341" s="23">
        <v>2523</v>
      </c>
      <c r="L341" s="23">
        <v>2518</v>
      </c>
      <c r="M341" s="163"/>
      <c r="N341" s="6">
        <v>2940</v>
      </c>
      <c r="O341" s="121"/>
      <c r="P341" s="23">
        <v>2503</v>
      </c>
      <c r="Q341" s="43" t="s">
        <v>416</v>
      </c>
      <c r="R341" s="40" t="s">
        <v>53</v>
      </c>
      <c r="S341" s="1" t="s">
        <v>224</v>
      </c>
      <c r="T341" s="5" t="s">
        <v>232</v>
      </c>
      <c r="U341" s="5" t="s">
        <v>304</v>
      </c>
    </row>
    <row r="342" spans="1:21" ht="25" customHeight="1" x14ac:dyDescent="0.35">
      <c r="A342" s="118" t="s">
        <v>61</v>
      </c>
      <c r="B342" s="118" t="s">
        <v>167</v>
      </c>
      <c r="C342" s="120" t="s">
        <v>117</v>
      </c>
      <c r="D342" s="120" t="s">
        <v>170</v>
      </c>
      <c r="E342" s="34" t="s">
        <v>570</v>
      </c>
      <c r="F342" s="163"/>
      <c r="G342" s="163"/>
      <c r="H342" s="6">
        <v>45537</v>
      </c>
      <c r="I342" s="215">
        <v>48089</v>
      </c>
      <c r="J342" s="6">
        <v>42679</v>
      </c>
      <c r="K342" s="23">
        <v>42710</v>
      </c>
      <c r="L342" s="23">
        <v>40402</v>
      </c>
      <c r="M342" s="163"/>
      <c r="N342" s="6">
        <v>43966</v>
      </c>
      <c r="O342" s="121"/>
      <c r="P342" s="23">
        <v>41523</v>
      </c>
      <c r="Q342" s="43" t="s">
        <v>416</v>
      </c>
      <c r="R342" s="40" t="s">
        <v>53</v>
      </c>
      <c r="S342" s="1" t="s">
        <v>224</v>
      </c>
      <c r="T342" s="5" t="s">
        <v>232</v>
      </c>
      <c r="U342" s="5" t="s">
        <v>304</v>
      </c>
    </row>
    <row r="343" spans="1:21" ht="25" customHeight="1" x14ac:dyDescent="0.35">
      <c r="A343" s="118" t="s">
        <v>61</v>
      </c>
      <c r="B343" s="118" t="s">
        <v>167</v>
      </c>
      <c r="C343" s="120" t="s">
        <v>117</v>
      </c>
      <c r="D343" s="120" t="s">
        <v>170</v>
      </c>
      <c r="E343" s="34" t="s">
        <v>566</v>
      </c>
      <c r="F343" s="163"/>
      <c r="G343" s="163"/>
      <c r="H343" s="36">
        <v>92</v>
      </c>
      <c r="I343" s="23">
        <v>154</v>
      </c>
      <c r="J343" s="36">
        <v>71</v>
      </c>
      <c r="K343" s="36">
        <v>98</v>
      </c>
      <c r="L343" s="36">
        <v>83</v>
      </c>
      <c r="M343" s="121"/>
      <c r="N343" s="36">
        <v>103</v>
      </c>
      <c r="O343" s="121"/>
      <c r="P343" s="23">
        <v>197</v>
      </c>
      <c r="Q343" s="43" t="s">
        <v>416</v>
      </c>
      <c r="R343" s="40" t="s">
        <v>53</v>
      </c>
      <c r="S343" s="1" t="s">
        <v>224</v>
      </c>
      <c r="T343" s="5" t="s">
        <v>232</v>
      </c>
      <c r="U343" s="5" t="s">
        <v>304</v>
      </c>
    </row>
    <row r="344" spans="1:21" ht="25" customHeight="1" x14ac:dyDescent="0.35">
      <c r="A344" s="118" t="s">
        <v>61</v>
      </c>
      <c r="B344" s="120" t="s">
        <v>167</v>
      </c>
      <c r="C344" s="120" t="s">
        <v>36</v>
      </c>
      <c r="D344" s="120" t="s">
        <v>167</v>
      </c>
      <c r="E344" s="34" t="s">
        <v>502</v>
      </c>
      <c r="F344" s="180">
        <v>0.24199999999999999</v>
      </c>
      <c r="G344" s="180">
        <v>0.27900000000000003</v>
      </c>
      <c r="H344" s="218">
        <v>0.33200000000000002</v>
      </c>
      <c r="I344" s="180">
        <v>0.26900000000000002</v>
      </c>
      <c r="J344" s="180">
        <v>0.29699999999999999</v>
      </c>
      <c r="K344" s="180">
        <v>0.312</v>
      </c>
      <c r="L344" s="121"/>
      <c r="M344" s="217"/>
      <c r="N344" s="218">
        <v>0.28899999999999998</v>
      </c>
      <c r="O344" s="180">
        <v>0.222</v>
      </c>
      <c r="P344" s="104">
        <v>0.19900000000000001</v>
      </c>
      <c r="Q344" s="4">
        <v>2023</v>
      </c>
      <c r="R344" s="40" t="s">
        <v>53</v>
      </c>
      <c r="S344" s="1" t="s">
        <v>226</v>
      </c>
      <c r="T344" s="5" t="s">
        <v>30</v>
      </c>
      <c r="U344" s="5" t="s">
        <v>306</v>
      </c>
    </row>
    <row r="345" spans="1:21" ht="25" customHeight="1" x14ac:dyDescent="0.35">
      <c r="A345" s="118" t="s">
        <v>61</v>
      </c>
      <c r="B345" s="118" t="s">
        <v>167</v>
      </c>
      <c r="C345" s="118" t="s">
        <v>36</v>
      </c>
      <c r="D345" s="118" t="s">
        <v>167</v>
      </c>
      <c r="E345" s="34" t="s">
        <v>308</v>
      </c>
      <c r="F345" s="14">
        <v>0.187</v>
      </c>
      <c r="G345" s="14">
        <v>0.13500000000000001</v>
      </c>
      <c r="H345" s="14">
        <v>0.17199999999999999</v>
      </c>
      <c r="I345" s="18">
        <v>0.20799999999999999</v>
      </c>
      <c r="J345" s="14">
        <v>0.16400000000000001</v>
      </c>
      <c r="K345" s="14">
        <v>0.18099999999999999</v>
      </c>
      <c r="L345" s="121"/>
      <c r="M345" s="121"/>
      <c r="N345" s="164">
        <v>0.17899999999999999</v>
      </c>
      <c r="O345" s="14">
        <v>0.26</v>
      </c>
      <c r="P345" s="327">
        <v>0.26900000000000002</v>
      </c>
      <c r="Q345" s="4">
        <v>2021</v>
      </c>
      <c r="R345" s="40" t="s">
        <v>53</v>
      </c>
      <c r="S345" s="165" t="s">
        <v>247</v>
      </c>
      <c r="T345" s="32" t="s">
        <v>22</v>
      </c>
      <c r="U345" s="5" t="s">
        <v>24</v>
      </c>
    </row>
    <row r="346" spans="1:21" ht="25" customHeight="1" x14ac:dyDescent="0.35">
      <c r="A346" s="118" t="s">
        <v>61</v>
      </c>
      <c r="B346" s="118" t="s">
        <v>45</v>
      </c>
      <c r="C346" s="118" t="s">
        <v>119</v>
      </c>
      <c r="D346" s="120" t="s">
        <v>493</v>
      </c>
      <c r="E346" s="34" t="s">
        <v>368</v>
      </c>
      <c r="F346" s="6">
        <v>2519</v>
      </c>
      <c r="G346" s="6">
        <v>1703</v>
      </c>
      <c r="H346" s="6">
        <v>3264</v>
      </c>
      <c r="I346" s="6">
        <v>5622</v>
      </c>
      <c r="J346" s="6">
        <v>3389</v>
      </c>
      <c r="K346" s="6">
        <v>2853</v>
      </c>
      <c r="L346" s="121"/>
      <c r="M346" s="121"/>
      <c r="N346" s="6">
        <v>19356</v>
      </c>
      <c r="O346" s="121"/>
      <c r="P346" s="121"/>
      <c r="Q346" s="4">
        <v>2021</v>
      </c>
      <c r="R346" s="40" t="s">
        <v>53</v>
      </c>
      <c r="S346" s="4" t="s">
        <v>61</v>
      </c>
      <c r="T346" s="5" t="s">
        <v>22</v>
      </c>
      <c r="U346" s="5" t="s">
        <v>303</v>
      </c>
    </row>
    <row r="347" spans="1:21" ht="25" customHeight="1" x14ac:dyDescent="0.35">
      <c r="A347" s="118" t="s">
        <v>61</v>
      </c>
      <c r="B347" s="118" t="s">
        <v>167</v>
      </c>
      <c r="C347" s="118" t="s">
        <v>35</v>
      </c>
      <c r="D347" s="119" t="s">
        <v>167</v>
      </c>
      <c r="E347" s="34" t="s">
        <v>216</v>
      </c>
      <c r="F347" s="6">
        <v>47611</v>
      </c>
      <c r="G347" s="6">
        <v>33500</v>
      </c>
      <c r="H347" s="6">
        <v>71922</v>
      </c>
      <c r="I347" s="6">
        <v>82216</v>
      </c>
      <c r="J347" s="6">
        <v>53544</v>
      </c>
      <c r="K347" s="6">
        <v>49277</v>
      </c>
      <c r="L347" s="121"/>
      <c r="M347" s="121"/>
      <c r="N347" s="7">
        <f>SUM(F347:K347)</f>
        <v>338070</v>
      </c>
      <c r="O347" s="7">
        <v>7802504</v>
      </c>
      <c r="P347" s="121"/>
      <c r="Q347" s="4">
        <v>2023</v>
      </c>
      <c r="R347" s="40" t="s">
        <v>53</v>
      </c>
      <c r="S347" s="48" t="s">
        <v>61</v>
      </c>
      <c r="T347" s="32" t="s">
        <v>29</v>
      </c>
      <c r="U347" s="5" t="s">
        <v>699</v>
      </c>
    </row>
    <row r="348" spans="1:21" ht="25" customHeight="1" x14ac:dyDescent="0.35">
      <c r="A348" s="120" t="s">
        <v>61</v>
      </c>
      <c r="B348" s="120" t="s">
        <v>123</v>
      </c>
      <c r="C348" s="120" t="s">
        <v>49</v>
      </c>
      <c r="D348" s="120" t="s">
        <v>491</v>
      </c>
      <c r="E348" s="34" t="s">
        <v>298</v>
      </c>
      <c r="F348" s="121"/>
      <c r="G348" s="121"/>
      <c r="H348" s="35">
        <v>459299</v>
      </c>
      <c r="I348" s="23">
        <v>428198</v>
      </c>
      <c r="J348" s="23">
        <v>445568</v>
      </c>
      <c r="K348" s="35">
        <v>464074</v>
      </c>
      <c r="L348" s="23">
        <v>416064</v>
      </c>
      <c r="M348" s="121"/>
      <c r="N348" s="6">
        <v>437895</v>
      </c>
      <c r="O348" s="6">
        <v>420340</v>
      </c>
      <c r="P348" s="6">
        <v>418360</v>
      </c>
      <c r="Q348" s="4" t="s">
        <v>253</v>
      </c>
      <c r="R348" s="40" t="s">
        <v>53</v>
      </c>
      <c r="S348" s="1" t="s">
        <v>169</v>
      </c>
      <c r="T348" s="5" t="s">
        <v>50</v>
      </c>
      <c r="U348" s="5" t="s">
        <v>161</v>
      </c>
    </row>
    <row r="349" spans="1:21" ht="25" customHeight="1" x14ac:dyDescent="0.35">
      <c r="A349" s="118" t="s">
        <v>61</v>
      </c>
      <c r="B349" s="118" t="s">
        <v>45</v>
      </c>
      <c r="C349" s="118" t="s">
        <v>36</v>
      </c>
      <c r="D349" s="120" t="s">
        <v>493</v>
      </c>
      <c r="E349" s="34" t="s">
        <v>601</v>
      </c>
      <c r="F349" s="33">
        <v>0.14599999999999999</v>
      </c>
      <c r="G349" s="33">
        <v>0.151</v>
      </c>
      <c r="H349" s="33">
        <v>0.14299999999999999</v>
      </c>
      <c r="I349" s="33">
        <v>0.14099999999999999</v>
      </c>
      <c r="J349" s="33">
        <v>0.14599999999999999</v>
      </c>
      <c r="K349" s="33">
        <v>0.13900000000000001</v>
      </c>
      <c r="L349" s="121"/>
      <c r="M349" s="121"/>
      <c r="N349" s="33">
        <v>0.14399999999999999</v>
      </c>
      <c r="O349" s="14">
        <v>0.129</v>
      </c>
      <c r="P349" s="14">
        <v>0.11899999999999999</v>
      </c>
      <c r="Q349" s="4">
        <v>2021</v>
      </c>
      <c r="R349" s="40" t="s">
        <v>53</v>
      </c>
      <c r="S349" s="1" t="s">
        <v>226</v>
      </c>
      <c r="T349" s="32" t="s">
        <v>22</v>
      </c>
      <c r="U349" s="5" t="s">
        <v>24</v>
      </c>
    </row>
    <row r="350" spans="1:21" ht="25" customHeight="1" x14ac:dyDescent="0.35">
      <c r="A350" s="118" t="s">
        <v>61</v>
      </c>
      <c r="B350" s="118" t="s">
        <v>45</v>
      </c>
      <c r="C350" s="118" t="s">
        <v>36</v>
      </c>
      <c r="D350" s="120" t="s">
        <v>493</v>
      </c>
      <c r="E350" s="34" t="s">
        <v>309</v>
      </c>
      <c r="F350" s="9">
        <v>5048</v>
      </c>
      <c r="G350" s="9">
        <v>3836</v>
      </c>
      <c r="H350" s="9">
        <v>6654</v>
      </c>
      <c r="I350" s="9">
        <v>8990</v>
      </c>
      <c r="J350" s="9">
        <v>6040</v>
      </c>
      <c r="K350" s="9">
        <v>5255</v>
      </c>
      <c r="L350" s="121"/>
      <c r="M350" s="121"/>
      <c r="N350" s="6">
        <v>35859</v>
      </c>
      <c r="O350" s="6">
        <v>689210</v>
      </c>
      <c r="P350" s="121"/>
      <c r="Q350" s="4">
        <v>2021</v>
      </c>
      <c r="R350" s="40" t="s">
        <v>53</v>
      </c>
      <c r="S350" s="48" t="s">
        <v>61</v>
      </c>
      <c r="T350" s="32" t="s">
        <v>22</v>
      </c>
      <c r="U350" s="5" t="s">
        <v>24</v>
      </c>
    </row>
    <row r="351" spans="1:21" ht="25" customHeight="1" x14ac:dyDescent="0.35">
      <c r="A351" s="118" t="s">
        <v>61</v>
      </c>
      <c r="B351" s="118" t="s">
        <v>167</v>
      </c>
      <c r="C351" s="118" t="s">
        <v>36</v>
      </c>
      <c r="D351" s="120" t="s">
        <v>493</v>
      </c>
      <c r="E351" s="34" t="s">
        <v>228</v>
      </c>
      <c r="F351" s="211">
        <v>7.0000000000000007E-2</v>
      </c>
      <c r="G351" s="211">
        <v>5.6000000000000001E-2</v>
      </c>
      <c r="H351" s="211">
        <v>5.0999999999999997E-2</v>
      </c>
      <c r="I351" s="212">
        <v>0.10199999999999999</v>
      </c>
      <c r="J351" s="211">
        <v>9.5000000000000001E-2</v>
      </c>
      <c r="K351" s="211">
        <v>7.2999999999999995E-2</v>
      </c>
      <c r="L351" s="163"/>
      <c r="M351" s="163"/>
      <c r="N351" s="211">
        <v>7.8E-2</v>
      </c>
      <c r="O351" s="211">
        <v>4.5999999999999999E-2</v>
      </c>
      <c r="P351" s="121"/>
      <c r="Q351" s="210">
        <v>45078</v>
      </c>
      <c r="R351" s="40" t="s">
        <v>53</v>
      </c>
      <c r="S351" s="1" t="s">
        <v>220</v>
      </c>
      <c r="T351" s="5" t="s">
        <v>30</v>
      </c>
      <c r="U351" s="5" t="s">
        <v>306</v>
      </c>
    </row>
    <row r="352" spans="1:21" ht="24.75" customHeight="1" x14ac:dyDescent="0.35">
      <c r="A352" s="266" t="s">
        <v>61</v>
      </c>
      <c r="B352" s="267" t="s">
        <v>167</v>
      </c>
      <c r="C352" s="267" t="s">
        <v>121</v>
      </c>
      <c r="D352" s="268" t="s">
        <v>494</v>
      </c>
      <c r="E352" s="270" t="s">
        <v>524</v>
      </c>
      <c r="F352" s="328">
        <v>905.7</v>
      </c>
      <c r="G352" s="328">
        <v>775.4</v>
      </c>
      <c r="H352" s="333">
        <v>865.7</v>
      </c>
      <c r="I352" s="335">
        <v>1649.3</v>
      </c>
      <c r="J352" s="336">
        <v>931.3</v>
      </c>
      <c r="K352" s="336">
        <v>975.6</v>
      </c>
      <c r="L352" s="329"/>
      <c r="M352" s="330"/>
      <c r="N352" s="337">
        <v>1087.7</v>
      </c>
      <c r="O352" s="338">
        <v>1201.8</v>
      </c>
      <c r="P352" s="340">
        <v>1166.2</v>
      </c>
      <c r="Q352" s="289">
        <v>2023</v>
      </c>
      <c r="R352" s="40" t="s">
        <v>53</v>
      </c>
      <c r="S352" s="291" t="s">
        <v>226</v>
      </c>
      <c r="T352" s="293" t="s">
        <v>30</v>
      </c>
      <c r="U352" s="293" t="s">
        <v>306</v>
      </c>
    </row>
    <row r="353" spans="1:21" ht="25" customHeight="1" x14ac:dyDescent="0.35">
      <c r="A353" s="118" t="s">
        <v>61</v>
      </c>
      <c r="B353" s="118" t="s">
        <v>167</v>
      </c>
      <c r="C353" s="118" t="s">
        <v>121</v>
      </c>
      <c r="D353" s="120" t="s">
        <v>494</v>
      </c>
      <c r="E353" s="34" t="s">
        <v>525</v>
      </c>
      <c r="F353" s="253">
        <v>79.599999999999994</v>
      </c>
      <c r="G353" s="254">
        <v>142.80000000000001</v>
      </c>
      <c r="H353" s="242">
        <v>112.1</v>
      </c>
      <c r="I353" s="242">
        <v>131.80000000000001</v>
      </c>
      <c r="J353" s="235">
        <v>99.6</v>
      </c>
      <c r="K353" s="242">
        <v>114.9</v>
      </c>
      <c r="L353" s="252"/>
      <c r="M353" s="217"/>
      <c r="N353" s="242">
        <v>114.4</v>
      </c>
      <c r="O353" s="253">
        <v>88.2</v>
      </c>
      <c r="P353" s="339">
        <v>74.5</v>
      </c>
      <c r="Q353" s="260">
        <v>2023</v>
      </c>
      <c r="R353" s="40" t="s">
        <v>53</v>
      </c>
      <c r="S353" s="1" t="s">
        <v>226</v>
      </c>
      <c r="T353" s="5" t="s">
        <v>30</v>
      </c>
      <c r="U353" s="5" t="s">
        <v>306</v>
      </c>
    </row>
    <row r="354" spans="1:21" ht="25" customHeight="1" x14ac:dyDescent="0.35">
      <c r="A354" s="118" t="s">
        <v>61</v>
      </c>
      <c r="B354" s="118" t="s">
        <v>167</v>
      </c>
      <c r="C354" s="118" t="s">
        <v>121</v>
      </c>
      <c r="D354" s="118" t="s">
        <v>167</v>
      </c>
      <c r="E354" s="34" t="s">
        <v>54</v>
      </c>
      <c r="F354" s="3" t="s">
        <v>8</v>
      </c>
      <c r="G354" s="3" t="s">
        <v>8</v>
      </c>
      <c r="H354" s="3" t="s">
        <v>8</v>
      </c>
      <c r="I354" s="3" t="s">
        <v>8</v>
      </c>
      <c r="J354" s="3" t="s">
        <v>9</v>
      </c>
      <c r="K354" s="3" t="s">
        <v>9</v>
      </c>
      <c r="L354" s="121"/>
      <c r="M354" s="121"/>
      <c r="N354" s="121"/>
      <c r="O354" s="121"/>
      <c r="P354" s="121"/>
      <c r="Q354" s="4" t="s">
        <v>10</v>
      </c>
      <c r="R354" s="40" t="s">
        <v>53</v>
      </c>
      <c r="S354" s="48" t="s">
        <v>61</v>
      </c>
      <c r="T354" s="29" t="s">
        <v>23</v>
      </c>
      <c r="U354" s="29" t="s">
        <v>305</v>
      </c>
    </row>
    <row r="355" spans="1:21" ht="25" customHeight="1" x14ac:dyDescent="0.35">
      <c r="A355" s="118" t="s">
        <v>61</v>
      </c>
      <c r="B355" s="118" t="s">
        <v>167</v>
      </c>
      <c r="C355" s="118" t="s">
        <v>36</v>
      </c>
      <c r="D355" s="120" t="s">
        <v>493</v>
      </c>
      <c r="E355" s="34" t="s">
        <v>104</v>
      </c>
      <c r="F355" s="33">
        <v>0.372</v>
      </c>
      <c r="G355" s="33">
        <v>0.312</v>
      </c>
      <c r="H355" s="33">
        <v>0.30599999999999999</v>
      </c>
      <c r="I355" s="33">
        <v>0.317</v>
      </c>
      <c r="J355" s="33">
        <v>0.313</v>
      </c>
      <c r="K355" s="33">
        <v>0.30099999999999999</v>
      </c>
      <c r="L355" s="121"/>
      <c r="M355" s="121"/>
      <c r="N355" s="33">
        <v>0.31900000000000001</v>
      </c>
      <c r="O355" s="15">
        <v>0.251</v>
      </c>
      <c r="P355" s="15">
        <v>0.25900000000000001</v>
      </c>
      <c r="Q355" s="4">
        <v>2021</v>
      </c>
      <c r="R355" s="40" t="s">
        <v>53</v>
      </c>
      <c r="S355" s="1" t="s">
        <v>168</v>
      </c>
      <c r="T355" s="29" t="s">
        <v>30</v>
      </c>
      <c r="U355" s="5" t="s">
        <v>306</v>
      </c>
    </row>
    <row r="356" spans="1:21" ht="25" customHeight="1" x14ac:dyDescent="0.35">
      <c r="A356" s="118" t="s">
        <v>61</v>
      </c>
      <c r="B356" s="118" t="s">
        <v>167</v>
      </c>
      <c r="C356" s="118" t="s">
        <v>121</v>
      </c>
      <c r="D356" s="118" t="s">
        <v>491</v>
      </c>
      <c r="E356" s="34" t="s">
        <v>589</v>
      </c>
      <c r="F356" s="162">
        <v>7</v>
      </c>
      <c r="G356" s="162">
        <v>7</v>
      </c>
      <c r="H356" s="162">
        <v>9</v>
      </c>
      <c r="I356" s="162">
        <v>12</v>
      </c>
      <c r="J356" s="162">
        <v>10</v>
      </c>
      <c r="K356" s="162">
        <v>9</v>
      </c>
      <c r="L356" s="163"/>
      <c r="M356" s="163"/>
      <c r="N356" s="125">
        <v>54</v>
      </c>
      <c r="O356" s="121"/>
      <c r="P356" s="121"/>
      <c r="Q356" s="126">
        <v>2025</v>
      </c>
      <c r="R356" s="40" t="s">
        <v>53</v>
      </c>
      <c r="S356" s="68" t="s">
        <v>61</v>
      </c>
      <c r="T356" s="29" t="s">
        <v>31</v>
      </c>
      <c r="U356" s="29" t="s">
        <v>31</v>
      </c>
    </row>
    <row r="357" spans="1:21" ht="25" customHeight="1" x14ac:dyDescent="0.35">
      <c r="A357" s="118" t="s">
        <v>61</v>
      </c>
      <c r="B357" s="120" t="s">
        <v>42</v>
      </c>
      <c r="C357" s="120" t="s">
        <v>36</v>
      </c>
      <c r="D357" s="120" t="s">
        <v>167</v>
      </c>
      <c r="E357" s="34" t="s">
        <v>504</v>
      </c>
      <c r="F357" s="180">
        <v>0.81100000000000005</v>
      </c>
      <c r="G357" s="180">
        <v>0.81100000000000005</v>
      </c>
      <c r="H357" s="180">
        <v>0.85799999999999998</v>
      </c>
      <c r="I357" s="180">
        <v>0.81399999999999995</v>
      </c>
      <c r="J357" s="180">
        <v>0.77900000000000003</v>
      </c>
      <c r="K357" s="180">
        <v>0.78100000000000003</v>
      </c>
      <c r="L357" s="220"/>
      <c r="M357" s="219"/>
      <c r="N357" s="180">
        <v>0.81200000000000006</v>
      </c>
      <c r="O357" s="180">
        <v>0.88500000000000001</v>
      </c>
      <c r="P357" s="180">
        <v>0.85299999999999998</v>
      </c>
      <c r="Q357" s="4">
        <v>2021</v>
      </c>
      <c r="R357" s="40" t="s">
        <v>53</v>
      </c>
      <c r="S357" s="1" t="s">
        <v>226</v>
      </c>
      <c r="T357" s="5" t="s">
        <v>30</v>
      </c>
      <c r="U357" s="5" t="s">
        <v>306</v>
      </c>
    </row>
    <row r="358" spans="1:21" ht="25" customHeight="1" x14ac:dyDescent="0.35">
      <c r="A358" s="118" t="s">
        <v>61</v>
      </c>
      <c r="B358" s="118" t="s">
        <v>167</v>
      </c>
      <c r="C358" s="118" t="s">
        <v>36</v>
      </c>
      <c r="D358" s="312" t="s">
        <v>493</v>
      </c>
      <c r="E358" s="34" t="s">
        <v>114</v>
      </c>
      <c r="F358" s="3">
        <v>957</v>
      </c>
      <c r="G358" s="9">
        <v>966</v>
      </c>
      <c r="H358" s="3">
        <v>971</v>
      </c>
      <c r="I358" s="37">
        <v>907</v>
      </c>
      <c r="J358" s="8">
        <v>931</v>
      </c>
      <c r="K358" s="3">
        <v>943</v>
      </c>
      <c r="L358" s="121"/>
      <c r="M358" s="121"/>
      <c r="N358" s="121"/>
      <c r="O358" s="121"/>
      <c r="P358" s="6">
        <v>1000</v>
      </c>
      <c r="Q358" s="4">
        <v>2021</v>
      </c>
      <c r="R358" s="40" t="s">
        <v>53</v>
      </c>
      <c r="S358" s="1" t="s">
        <v>168</v>
      </c>
      <c r="T358" s="29" t="s">
        <v>22</v>
      </c>
      <c r="U358" s="5" t="s">
        <v>303</v>
      </c>
    </row>
    <row r="359" spans="1:21" ht="25" customHeight="1" x14ac:dyDescent="0.35">
      <c r="A359" s="118" t="s">
        <v>61</v>
      </c>
      <c r="B359" s="118" t="s">
        <v>167</v>
      </c>
      <c r="C359" s="118" t="s">
        <v>36</v>
      </c>
      <c r="D359" s="312" t="s">
        <v>493</v>
      </c>
      <c r="E359" s="34" t="s">
        <v>113</v>
      </c>
      <c r="F359" s="3">
        <v>993</v>
      </c>
      <c r="G359" s="9">
        <v>1003</v>
      </c>
      <c r="H359" s="9">
        <v>1003</v>
      </c>
      <c r="I359" s="37">
        <v>931</v>
      </c>
      <c r="J359" s="8">
        <v>963</v>
      </c>
      <c r="K359" s="3">
        <v>973</v>
      </c>
      <c r="L359" s="121"/>
      <c r="M359" s="121"/>
      <c r="N359" s="22">
        <v>972</v>
      </c>
      <c r="O359" s="23">
        <v>1010</v>
      </c>
      <c r="P359" s="6">
        <v>1000</v>
      </c>
      <c r="Q359" s="4">
        <v>2021</v>
      </c>
      <c r="R359" s="40" t="s">
        <v>53</v>
      </c>
      <c r="S359" s="1" t="s">
        <v>168</v>
      </c>
      <c r="T359" s="29" t="s">
        <v>22</v>
      </c>
      <c r="U359" s="5" t="s">
        <v>303</v>
      </c>
    </row>
    <row r="360" spans="1:21" ht="25" customHeight="1" x14ac:dyDescent="0.35">
      <c r="A360" s="118" t="s">
        <v>61</v>
      </c>
      <c r="B360" s="118" t="s">
        <v>123</v>
      </c>
      <c r="C360" s="118" t="s">
        <v>36</v>
      </c>
      <c r="D360" s="118" t="s">
        <v>491</v>
      </c>
      <c r="E360" s="34" t="s">
        <v>406</v>
      </c>
      <c r="F360" s="84">
        <v>0.11</v>
      </c>
      <c r="G360" s="53">
        <v>0.125</v>
      </c>
      <c r="H360" s="84">
        <v>0.109</v>
      </c>
      <c r="I360" s="84">
        <v>7.2999999999999995E-2</v>
      </c>
      <c r="J360" s="84">
        <v>9.2999999999999999E-2</v>
      </c>
      <c r="K360" s="84">
        <v>9.1999999999999998E-2</v>
      </c>
      <c r="L360" s="121"/>
      <c r="M360" s="121"/>
      <c r="N360" s="84">
        <v>9.8000000000000004E-2</v>
      </c>
      <c r="O360" s="331">
        <v>0.107</v>
      </c>
      <c r="P360" s="84">
        <v>0.104</v>
      </c>
      <c r="Q360" s="4">
        <v>2022</v>
      </c>
      <c r="R360" s="40" t="s">
        <v>53</v>
      </c>
      <c r="S360" s="1" t="s">
        <v>226</v>
      </c>
      <c r="T360" s="24" t="s">
        <v>608</v>
      </c>
      <c r="U360" s="5" t="s">
        <v>306</v>
      </c>
    </row>
    <row r="361" spans="1:21" ht="25" customHeight="1" x14ac:dyDescent="0.35">
      <c r="A361" s="118" t="s">
        <v>61</v>
      </c>
      <c r="B361" s="118" t="s">
        <v>123</v>
      </c>
      <c r="C361" s="118" t="s">
        <v>35</v>
      </c>
      <c r="D361" s="118" t="s">
        <v>491</v>
      </c>
      <c r="E361" s="34" t="s">
        <v>323</v>
      </c>
      <c r="F361" s="9">
        <v>2845</v>
      </c>
      <c r="G361" s="9">
        <v>1890</v>
      </c>
      <c r="H361" s="9">
        <v>2664</v>
      </c>
      <c r="I361" s="9">
        <v>4356</v>
      </c>
      <c r="J361" s="9">
        <v>3495</v>
      </c>
      <c r="K361" s="9">
        <v>2596</v>
      </c>
      <c r="L361" s="121"/>
      <c r="M361" s="121"/>
      <c r="N361" s="9">
        <v>17842</v>
      </c>
      <c r="O361" s="9">
        <v>250070</v>
      </c>
      <c r="P361" s="121"/>
      <c r="Q361" s="4">
        <v>2021</v>
      </c>
      <c r="R361" s="40" t="s">
        <v>53</v>
      </c>
      <c r="S361" s="48" t="s">
        <v>61</v>
      </c>
      <c r="T361" s="32" t="s">
        <v>22</v>
      </c>
      <c r="U361" s="5" t="s">
        <v>303</v>
      </c>
    </row>
    <row r="362" spans="1:21" ht="25" customHeight="1" x14ac:dyDescent="0.35">
      <c r="A362" s="118" t="s">
        <v>61</v>
      </c>
      <c r="B362" s="118" t="s">
        <v>167</v>
      </c>
      <c r="C362" s="118" t="s">
        <v>35</v>
      </c>
      <c r="D362" s="118" t="s">
        <v>488</v>
      </c>
      <c r="E362" s="34" t="s">
        <v>310</v>
      </c>
      <c r="F362" s="131">
        <v>0.245</v>
      </c>
      <c r="G362" s="131">
        <v>0.221</v>
      </c>
      <c r="H362" s="131">
        <v>0.219</v>
      </c>
      <c r="I362" s="136">
        <v>0.3</v>
      </c>
      <c r="J362" s="131">
        <v>0.26200000000000001</v>
      </c>
      <c r="K362" s="131">
        <v>0.23300000000000001</v>
      </c>
      <c r="L362" s="121"/>
      <c r="M362" s="131"/>
      <c r="N362" s="131">
        <v>0.253</v>
      </c>
      <c r="O362" s="131">
        <v>0.182</v>
      </c>
      <c r="P362" s="131">
        <v>0.20499999999999999</v>
      </c>
      <c r="Q362" s="43">
        <v>2021</v>
      </c>
      <c r="R362" s="40" t="s">
        <v>53</v>
      </c>
      <c r="S362" s="1" t="s">
        <v>226</v>
      </c>
      <c r="T362" s="32" t="s">
        <v>22</v>
      </c>
      <c r="U362" s="5" t="s">
        <v>24</v>
      </c>
    </row>
    <row r="363" spans="1:21" ht="25" customHeight="1" x14ac:dyDescent="0.35">
      <c r="A363" s="118" t="s">
        <v>61</v>
      </c>
      <c r="B363" s="118" t="s">
        <v>167</v>
      </c>
      <c r="C363" s="118" t="s">
        <v>35</v>
      </c>
      <c r="D363" s="118" t="s">
        <v>167</v>
      </c>
      <c r="E363" s="34" t="s">
        <v>217</v>
      </c>
      <c r="F363" s="137">
        <v>0.32100000000000001</v>
      </c>
      <c r="G363" s="137">
        <v>0.29899999999999999</v>
      </c>
      <c r="H363" s="137">
        <v>0.255</v>
      </c>
      <c r="I363" s="137">
        <v>0.32200000000000001</v>
      </c>
      <c r="J363" s="137">
        <v>0.314</v>
      </c>
      <c r="K363" s="137">
        <v>0.30299999999999999</v>
      </c>
      <c r="L363" s="121"/>
      <c r="M363" s="121"/>
      <c r="N363" s="137">
        <v>0.30299999999999999</v>
      </c>
      <c r="O363" s="137">
        <v>0.25900000000000001</v>
      </c>
      <c r="P363" s="137">
        <v>0.25600000000000001</v>
      </c>
      <c r="Q363" s="4">
        <v>2021</v>
      </c>
      <c r="R363" s="40" t="s">
        <v>53</v>
      </c>
      <c r="S363" s="16" t="s">
        <v>61</v>
      </c>
      <c r="T363" s="5" t="s">
        <v>22</v>
      </c>
      <c r="U363" s="5" t="s">
        <v>303</v>
      </c>
    </row>
    <row r="364" spans="1:21" ht="25" customHeight="1" x14ac:dyDescent="0.35">
      <c r="A364" s="118" t="s">
        <v>61</v>
      </c>
      <c r="B364" s="118" t="s">
        <v>167</v>
      </c>
      <c r="C364" s="118" t="s">
        <v>36</v>
      </c>
      <c r="D364" s="312" t="s">
        <v>493</v>
      </c>
      <c r="E364" s="34" t="s">
        <v>307</v>
      </c>
      <c r="F364" s="38">
        <v>1.7999999999999999E-2</v>
      </c>
      <c r="G364" s="38">
        <v>1.7000000000000001E-2</v>
      </c>
      <c r="H364" s="38">
        <v>1.4999999999999999E-2</v>
      </c>
      <c r="I364" s="18">
        <v>4.7E-2</v>
      </c>
      <c r="J364" s="14">
        <v>3.1E-2</v>
      </c>
      <c r="K364" s="14">
        <v>2.5999999999999999E-2</v>
      </c>
      <c r="L364" s="121"/>
      <c r="M364" s="121"/>
      <c r="N364" s="132">
        <v>2.8000000000000001E-2</v>
      </c>
      <c r="O364" s="14">
        <v>2.5000000000000001E-2</v>
      </c>
      <c r="P364" s="14">
        <v>3.7999999999999999E-2</v>
      </c>
      <c r="Q364" s="4">
        <v>2021</v>
      </c>
      <c r="R364" s="40" t="s">
        <v>53</v>
      </c>
      <c r="S364" s="165" t="s">
        <v>247</v>
      </c>
      <c r="T364" s="32" t="s">
        <v>22</v>
      </c>
      <c r="U364" s="5" t="s">
        <v>24</v>
      </c>
    </row>
    <row r="365" spans="1:21" ht="25" customHeight="1" x14ac:dyDescent="0.35">
      <c r="A365" s="118" t="s">
        <v>61</v>
      </c>
      <c r="B365" s="118" t="s">
        <v>167</v>
      </c>
      <c r="C365" s="118" t="s">
        <v>117</v>
      </c>
      <c r="D365" s="118" t="s">
        <v>167</v>
      </c>
      <c r="E365" s="34" t="s">
        <v>582</v>
      </c>
      <c r="F365" s="121"/>
      <c r="G365" s="121"/>
      <c r="H365" s="296">
        <v>0.38800000000000001</v>
      </c>
      <c r="I365" s="296">
        <v>0.38900000000000001</v>
      </c>
      <c r="J365" s="18">
        <v>0.33600000000000002</v>
      </c>
      <c r="K365" s="18">
        <v>0.32100000000000001</v>
      </c>
      <c r="L365" s="296">
        <v>0.36199999999999999</v>
      </c>
      <c r="M365" s="18"/>
      <c r="N365" s="296">
        <v>0.36399999999999999</v>
      </c>
      <c r="O365" s="121"/>
      <c r="P365" s="18">
        <v>0.315</v>
      </c>
      <c r="Q365" s="4" t="s">
        <v>464</v>
      </c>
      <c r="R365" s="40" t="s">
        <v>53</v>
      </c>
      <c r="S365" s="1" t="s">
        <v>219</v>
      </c>
      <c r="T365" s="5" t="s">
        <v>274</v>
      </c>
      <c r="U365" s="5" t="s">
        <v>304</v>
      </c>
    </row>
    <row r="366" spans="1:21" ht="25" customHeight="1" x14ac:dyDescent="0.35">
      <c r="A366" s="118" t="s">
        <v>61</v>
      </c>
      <c r="B366" s="118" t="s">
        <v>167</v>
      </c>
      <c r="C366" s="118" t="s">
        <v>121</v>
      </c>
      <c r="D366" s="120" t="s">
        <v>494</v>
      </c>
      <c r="E366" s="34" t="s">
        <v>598</v>
      </c>
      <c r="F366" s="253">
        <v>63.2</v>
      </c>
      <c r="G366" s="253">
        <v>9.6999999999999993</v>
      </c>
      <c r="H366" s="242">
        <v>105.5</v>
      </c>
      <c r="I366" s="242">
        <v>215</v>
      </c>
      <c r="J366" s="235">
        <v>52.9</v>
      </c>
      <c r="K366" s="236">
        <v>88.9</v>
      </c>
      <c r="L366" s="252"/>
      <c r="M366" s="217"/>
      <c r="N366" s="237">
        <v>106.9</v>
      </c>
      <c r="O366" s="253">
        <v>180.9</v>
      </c>
      <c r="P366" s="236">
        <v>173.9</v>
      </c>
      <c r="Q366" s="4">
        <v>2023</v>
      </c>
      <c r="R366" s="40" t="s">
        <v>53</v>
      </c>
      <c r="S366" s="1" t="s">
        <v>226</v>
      </c>
      <c r="T366" s="5" t="s">
        <v>30</v>
      </c>
      <c r="U366" s="5" t="s">
        <v>306</v>
      </c>
    </row>
    <row r="367" spans="1:21" ht="25" customHeight="1" x14ac:dyDescent="0.35">
      <c r="A367" s="118" t="s">
        <v>61</v>
      </c>
      <c r="B367" s="118" t="s">
        <v>167</v>
      </c>
      <c r="C367" s="118" t="s">
        <v>121</v>
      </c>
      <c r="D367" s="120" t="s">
        <v>494</v>
      </c>
      <c r="E367" s="34" t="s">
        <v>599</v>
      </c>
      <c r="F367" s="253">
        <v>37.4</v>
      </c>
      <c r="G367" s="253">
        <v>42.2</v>
      </c>
      <c r="H367" s="242">
        <v>49.5</v>
      </c>
      <c r="I367" s="242">
        <v>55</v>
      </c>
      <c r="J367" s="235">
        <v>24.4</v>
      </c>
      <c r="K367" s="235">
        <v>43.4</v>
      </c>
      <c r="L367" s="252"/>
      <c r="M367" s="217"/>
      <c r="N367" s="237">
        <v>43.5</v>
      </c>
      <c r="O367" s="253">
        <v>63.9</v>
      </c>
      <c r="P367" s="236">
        <v>65.5</v>
      </c>
      <c r="Q367" s="4">
        <v>2023</v>
      </c>
      <c r="R367" s="40" t="s">
        <v>53</v>
      </c>
      <c r="S367" s="1" t="s">
        <v>226</v>
      </c>
      <c r="T367" s="5" t="s">
        <v>30</v>
      </c>
      <c r="U367" s="5" t="s">
        <v>306</v>
      </c>
    </row>
    <row r="368" spans="1:21" ht="25" customHeight="1" x14ac:dyDescent="0.35">
      <c r="A368" s="118" t="s">
        <v>61</v>
      </c>
      <c r="B368" s="118" t="s">
        <v>167</v>
      </c>
      <c r="C368" s="118" t="s">
        <v>35</v>
      </c>
      <c r="D368" s="118" t="s">
        <v>495</v>
      </c>
      <c r="E368" s="34" t="s">
        <v>536</v>
      </c>
      <c r="F368" s="32">
        <v>3.3</v>
      </c>
      <c r="G368" s="127">
        <v>3</v>
      </c>
      <c r="H368" s="32">
        <v>3.6</v>
      </c>
      <c r="I368" s="259">
        <v>4.4000000000000004</v>
      </c>
      <c r="J368" s="32">
        <v>3.2</v>
      </c>
      <c r="K368" s="259">
        <v>3.7</v>
      </c>
      <c r="L368" s="121"/>
      <c r="M368" s="121"/>
      <c r="N368" s="259">
        <v>3.6</v>
      </c>
      <c r="O368" s="32">
        <v>2.9</v>
      </c>
      <c r="P368" s="127">
        <v>3</v>
      </c>
      <c r="Q368" s="4">
        <v>2021</v>
      </c>
      <c r="R368" s="40" t="s">
        <v>53</v>
      </c>
      <c r="S368" s="1" t="s">
        <v>225</v>
      </c>
      <c r="T368" s="5" t="s">
        <v>30</v>
      </c>
      <c r="U368" s="5" t="s">
        <v>306</v>
      </c>
    </row>
    <row r="369" spans="1:21" ht="25" customHeight="1" x14ac:dyDescent="0.35">
      <c r="A369" s="118" t="s">
        <v>61</v>
      </c>
      <c r="B369" s="118" t="s">
        <v>123</v>
      </c>
      <c r="C369" s="118" t="s">
        <v>35</v>
      </c>
      <c r="D369" s="118" t="s">
        <v>491</v>
      </c>
      <c r="E369" s="34" t="s">
        <v>322</v>
      </c>
      <c r="F369" s="9">
        <v>1464</v>
      </c>
      <c r="G369" s="9">
        <v>891</v>
      </c>
      <c r="H369" s="9">
        <v>1612</v>
      </c>
      <c r="I369" s="9">
        <v>2444</v>
      </c>
      <c r="J369" s="9">
        <v>1637</v>
      </c>
      <c r="K369" s="9">
        <v>1299</v>
      </c>
      <c r="L369" s="121"/>
      <c r="M369" s="121"/>
      <c r="N369" s="9">
        <v>9341</v>
      </c>
      <c r="O369" s="9">
        <v>125364</v>
      </c>
      <c r="P369" s="121"/>
      <c r="Q369" s="4">
        <v>2021</v>
      </c>
      <c r="R369" s="40" t="s">
        <v>53</v>
      </c>
      <c r="S369" s="48" t="s">
        <v>61</v>
      </c>
      <c r="T369" s="5" t="s">
        <v>22</v>
      </c>
      <c r="U369" s="5" t="s">
        <v>303</v>
      </c>
    </row>
    <row r="370" spans="1:21" ht="25" customHeight="1" x14ac:dyDescent="0.35">
      <c r="A370" s="118" t="s">
        <v>61</v>
      </c>
      <c r="B370" s="118" t="s">
        <v>44</v>
      </c>
      <c r="C370" s="118" t="s">
        <v>35</v>
      </c>
      <c r="D370" s="120" t="s">
        <v>493</v>
      </c>
      <c r="E370" s="34" t="s">
        <v>535</v>
      </c>
      <c r="F370" s="193" t="s">
        <v>382</v>
      </c>
      <c r="G370" s="134" t="s">
        <v>383</v>
      </c>
      <c r="H370" s="193" t="s">
        <v>381</v>
      </c>
      <c r="I370" s="193" t="s">
        <v>384</v>
      </c>
      <c r="J370" s="134" t="s">
        <v>385</v>
      </c>
      <c r="K370" s="134" t="s">
        <v>386</v>
      </c>
      <c r="L370" s="194"/>
      <c r="M370" s="122"/>
      <c r="N370" s="193" t="s">
        <v>387</v>
      </c>
      <c r="O370" s="193" t="s">
        <v>388</v>
      </c>
      <c r="P370" s="122"/>
      <c r="Q370" s="4">
        <v>2021</v>
      </c>
      <c r="R370" s="40" t="s">
        <v>53</v>
      </c>
      <c r="S370" s="48" t="s">
        <v>61</v>
      </c>
      <c r="T370" s="32" t="s">
        <v>22</v>
      </c>
      <c r="U370" s="5" t="s">
        <v>303</v>
      </c>
    </row>
    <row r="371" spans="1:21" ht="25" customHeight="1" x14ac:dyDescent="0.35">
      <c r="A371" s="118" t="s">
        <v>61</v>
      </c>
      <c r="B371" s="118" t="s">
        <v>123</v>
      </c>
      <c r="C371" s="118" t="s">
        <v>35</v>
      </c>
      <c r="D371" s="120" t="s">
        <v>493</v>
      </c>
      <c r="E371" s="34" t="s">
        <v>343</v>
      </c>
      <c r="F371" s="193" t="s">
        <v>319</v>
      </c>
      <c r="G371" s="193" t="s">
        <v>325</v>
      </c>
      <c r="H371" s="193" t="s">
        <v>324</v>
      </c>
      <c r="I371" s="193" t="s">
        <v>331</v>
      </c>
      <c r="J371" s="193" t="s">
        <v>326</v>
      </c>
      <c r="K371" s="193" t="s">
        <v>327</v>
      </c>
      <c r="L371" s="194"/>
      <c r="M371" s="122"/>
      <c r="N371" s="193" t="s">
        <v>328</v>
      </c>
      <c r="O371" s="193" t="s">
        <v>332</v>
      </c>
      <c r="P371" s="122"/>
      <c r="Q371" s="4">
        <v>2021</v>
      </c>
      <c r="R371" s="40" t="s">
        <v>53</v>
      </c>
      <c r="S371" s="48" t="s">
        <v>61</v>
      </c>
      <c r="T371" s="32" t="s">
        <v>22</v>
      </c>
      <c r="U371" s="5" t="s">
        <v>303</v>
      </c>
    </row>
    <row r="372" spans="1:21" ht="25" customHeight="1" x14ac:dyDescent="0.35">
      <c r="A372" s="118" t="s">
        <v>61</v>
      </c>
      <c r="B372" s="120" t="s">
        <v>77</v>
      </c>
      <c r="C372" s="118" t="s">
        <v>117</v>
      </c>
      <c r="D372" s="118" t="s">
        <v>167</v>
      </c>
      <c r="E372" s="184" t="s">
        <v>279</v>
      </c>
      <c r="F372" s="6">
        <v>41876.151385780911</v>
      </c>
      <c r="G372" s="6">
        <v>36274.73818054521</v>
      </c>
      <c r="H372" s="6">
        <v>37512.300573058157</v>
      </c>
      <c r="I372" s="6">
        <v>39603.181758718274</v>
      </c>
      <c r="J372" s="6">
        <v>41352.003083089352</v>
      </c>
      <c r="K372" s="6">
        <v>36641.17941848754</v>
      </c>
      <c r="L372" s="121"/>
      <c r="M372" s="121"/>
      <c r="N372" s="6">
        <v>37386.830159453435</v>
      </c>
      <c r="O372" s="6">
        <v>38953.930851585792</v>
      </c>
      <c r="P372" s="6">
        <v>37861.681874271868</v>
      </c>
      <c r="Q372" s="4" t="s">
        <v>290</v>
      </c>
      <c r="R372" s="40" t="s">
        <v>53</v>
      </c>
      <c r="S372" s="4" t="s">
        <v>168</v>
      </c>
      <c r="T372" s="29" t="s">
        <v>30</v>
      </c>
      <c r="U372" s="5" t="s">
        <v>306</v>
      </c>
    </row>
    <row r="373" spans="1:21" ht="25" customHeight="1" x14ac:dyDescent="0.35">
      <c r="A373" s="118" t="s">
        <v>61</v>
      </c>
      <c r="B373" s="120" t="s">
        <v>167</v>
      </c>
      <c r="C373" s="118" t="s">
        <v>117</v>
      </c>
      <c r="D373" s="118" t="s">
        <v>167</v>
      </c>
      <c r="E373" s="34" t="s">
        <v>271</v>
      </c>
      <c r="F373" s="35">
        <v>58050.755206315582</v>
      </c>
      <c r="G373" s="6">
        <v>52019.054554904833</v>
      </c>
      <c r="H373" s="6">
        <v>54207.752207395984</v>
      </c>
      <c r="I373" s="35">
        <v>59019.95074180908</v>
      </c>
      <c r="J373" s="6">
        <v>56440.565997636739</v>
      </c>
      <c r="K373" s="6">
        <v>51630.530913385635</v>
      </c>
      <c r="L373" s="121"/>
      <c r="M373" s="121"/>
      <c r="N373" s="6">
        <v>41737.703363054206</v>
      </c>
      <c r="O373" s="6">
        <v>42470.130412424776</v>
      </c>
      <c r="P373" s="6">
        <v>41049.525685924535</v>
      </c>
      <c r="Q373" s="4" t="s">
        <v>290</v>
      </c>
      <c r="R373" s="40" t="s">
        <v>53</v>
      </c>
      <c r="S373" s="4" t="s">
        <v>168</v>
      </c>
      <c r="T373" s="29" t="s">
        <v>30</v>
      </c>
      <c r="U373" s="5" t="s">
        <v>306</v>
      </c>
    </row>
    <row r="374" spans="1:21" ht="25" customHeight="1" x14ac:dyDescent="0.35">
      <c r="A374" s="118" t="s">
        <v>61</v>
      </c>
      <c r="B374" s="120" t="s">
        <v>167</v>
      </c>
      <c r="C374" s="118" t="s">
        <v>117</v>
      </c>
      <c r="D374" s="118" t="s">
        <v>167</v>
      </c>
      <c r="E374" s="184" t="s">
        <v>380</v>
      </c>
      <c r="F374" s="182">
        <v>0.69399999999999995</v>
      </c>
      <c r="G374" s="299">
        <v>0.78300000000000003</v>
      </c>
      <c r="H374" s="182">
        <v>0.71399999999999997</v>
      </c>
      <c r="I374" s="299">
        <v>0.80500000000000005</v>
      </c>
      <c r="J374" s="299">
        <v>0.85499999999999998</v>
      </c>
      <c r="K374" s="299">
        <v>0.83199999999999996</v>
      </c>
      <c r="L374" s="121"/>
      <c r="M374" s="121"/>
      <c r="N374" s="299">
        <v>0.78300000000000003</v>
      </c>
      <c r="O374" s="137">
        <v>0.58799999999999997</v>
      </c>
      <c r="P374" s="137">
        <v>0.79400000000000004</v>
      </c>
      <c r="Q374" s="4" t="s">
        <v>290</v>
      </c>
      <c r="R374" s="40" t="s">
        <v>53</v>
      </c>
      <c r="S374" s="4" t="s">
        <v>168</v>
      </c>
      <c r="T374" s="29" t="s">
        <v>30</v>
      </c>
      <c r="U374" s="5" t="s">
        <v>306</v>
      </c>
    </row>
    <row r="375" spans="1:21" ht="25" customHeight="1" x14ac:dyDescent="0.35">
      <c r="A375" s="118" t="s">
        <v>61</v>
      </c>
      <c r="B375" s="120" t="s">
        <v>62</v>
      </c>
      <c r="C375" s="118" t="s">
        <v>117</v>
      </c>
      <c r="D375" s="118" t="s">
        <v>167</v>
      </c>
      <c r="E375" s="184" t="s">
        <v>424</v>
      </c>
      <c r="F375" s="35">
        <v>51824.486922981705</v>
      </c>
      <c r="G375" s="6">
        <v>45146.848804599642</v>
      </c>
      <c r="H375" s="6">
        <v>44908.101150772462</v>
      </c>
      <c r="I375" s="35">
        <v>49872.016088628283</v>
      </c>
      <c r="J375" s="35">
        <v>49020.665285234601</v>
      </c>
      <c r="K375" s="6">
        <v>43097.868036632528</v>
      </c>
      <c r="L375" s="121"/>
      <c r="M375" s="121"/>
      <c r="N375" s="35">
        <v>45877.126254025534</v>
      </c>
      <c r="O375" s="6">
        <v>45913.30184532878</v>
      </c>
      <c r="P375" s="6">
        <v>44176.680578668318</v>
      </c>
      <c r="Q375" s="4" t="s">
        <v>290</v>
      </c>
      <c r="R375" s="40" t="s">
        <v>53</v>
      </c>
      <c r="S375" s="4" t="s">
        <v>168</v>
      </c>
      <c r="T375" s="29" t="s">
        <v>30</v>
      </c>
      <c r="U375" s="5" t="s">
        <v>306</v>
      </c>
    </row>
    <row r="376" spans="1:21" ht="25" customHeight="1" x14ac:dyDescent="0.35">
      <c r="A376" s="118" t="s">
        <v>61</v>
      </c>
      <c r="B376" s="118" t="s">
        <v>167</v>
      </c>
      <c r="C376" s="118" t="s">
        <v>121</v>
      </c>
      <c r="D376" s="120" t="s">
        <v>494</v>
      </c>
      <c r="E376" s="184" t="s">
        <v>531</v>
      </c>
      <c r="F376" s="253">
        <v>56.2</v>
      </c>
      <c r="G376" s="253">
        <v>45.4</v>
      </c>
      <c r="H376" s="242">
        <v>82.4</v>
      </c>
      <c r="I376" s="235">
        <v>66.5</v>
      </c>
      <c r="J376" s="235">
        <v>50.8</v>
      </c>
      <c r="K376" s="235">
        <v>60.7</v>
      </c>
      <c r="L376" s="252"/>
      <c r="M376" s="217"/>
      <c r="N376" s="237">
        <v>62.7</v>
      </c>
      <c r="O376" s="253">
        <v>86.3</v>
      </c>
      <c r="P376" s="236">
        <v>89.1</v>
      </c>
      <c r="Q376" s="4">
        <v>2023</v>
      </c>
      <c r="R376" s="40" t="s">
        <v>53</v>
      </c>
      <c r="S376" s="1" t="s">
        <v>226</v>
      </c>
      <c r="T376" s="5" t="s">
        <v>30</v>
      </c>
      <c r="U376" s="5" t="s">
        <v>306</v>
      </c>
    </row>
    <row r="377" spans="1:21" ht="25" customHeight="1" x14ac:dyDescent="0.35">
      <c r="A377" s="118" t="s">
        <v>61</v>
      </c>
      <c r="B377" s="118" t="s">
        <v>167</v>
      </c>
      <c r="C377" s="118" t="s">
        <v>121</v>
      </c>
      <c r="D377" s="120" t="s">
        <v>494</v>
      </c>
      <c r="E377" s="34" t="s">
        <v>532</v>
      </c>
      <c r="F377" s="253">
        <v>217.7</v>
      </c>
      <c r="G377" s="253">
        <v>175.2</v>
      </c>
      <c r="H377" s="242">
        <v>308.39999999999998</v>
      </c>
      <c r="I377" s="242">
        <v>392.8</v>
      </c>
      <c r="J377" s="235">
        <v>209.4</v>
      </c>
      <c r="K377" s="235">
        <v>251.5</v>
      </c>
      <c r="L377" s="252"/>
      <c r="M377" s="217"/>
      <c r="N377" s="237">
        <v>279.39999999999998</v>
      </c>
      <c r="O377" s="253">
        <v>414.8</v>
      </c>
      <c r="P377" s="236">
        <v>411.2</v>
      </c>
      <c r="Q377" s="4">
        <v>2023</v>
      </c>
      <c r="R377" s="40" t="s">
        <v>53</v>
      </c>
      <c r="S377" s="1" t="s">
        <v>226</v>
      </c>
      <c r="T377" s="5" t="s">
        <v>30</v>
      </c>
      <c r="U377" s="5" t="s">
        <v>306</v>
      </c>
    </row>
    <row r="378" spans="1:21" s="67" customFormat="1" ht="25" customHeight="1" x14ac:dyDescent="0.35">
      <c r="A378" s="118" t="s">
        <v>61</v>
      </c>
      <c r="B378" s="118" t="s">
        <v>167</v>
      </c>
      <c r="C378" s="118" t="s">
        <v>121</v>
      </c>
      <c r="D378" s="120" t="s">
        <v>494</v>
      </c>
      <c r="E378" s="34" t="s">
        <v>529</v>
      </c>
      <c r="F378" s="257">
        <v>1275.5</v>
      </c>
      <c r="G378" s="257">
        <v>1310.7</v>
      </c>
      <c r="H378" s="257">
        <v>1292.8</v>
      </c>
      <c r="I378" s="256">
        <v>2140.6</v>
      </c>
      <c r="J378" s="257">
        <v>1411.2</v>
      </c>
      <c r="K378" s="257">
        <v>1467.8</v>
      </c>
      <c r="L378" s="252"/>
      <c r="M378" s="217"/>
      <c r="N378" s="257">
        <v>1551.9</v>
      </c>
      <c r="O378" s="257">
        <v>1561.1</v>
      </c>
      <c r="P378" s="257">
        <v>1468.1</v>
      </c>
      <c r="Q378" s="4">
        <v>2023</v>
      </c>
      <c r="R378" s="40" t="s">
        <v>53</v>
      </c>
      <c r="S378" s="1" t="s">
        <v>226</v>
      </c>
      <c r="T378" s="5" t="s">
        <v>30</v>
      </c>
      <c r="U378" s="5" t="s">
        <v>306</v>
      </c>
    </row>
    <row r="379" spans="1:21" ht="25" customHeight="1" x14ac:dyDescent="0.35">
      <c r="A379" s="118" t="s">
        <v>61</v>
      </c>
      <c r="B379" s="120" t="s">
        <v>167</v>
      </c>
      <c r="C379" s="118" t="s">
        <v>36</v>
      </c>
      <c r="D379" s="118" t="s">
        <v>167</v>
      </c>
      <c r="E379" s="34" t="s">
        <v>367</v>
      </c>
      <c r="F379" s="19">
        <v>17.2</v>
      </c>
      <c r="G379" s="19">
        <v>19</v>
      </c>
      <c r="H379" s="19">
        <v>18.3</v>
      </c>
      <c r="I379" s="19">
        <v>18.600000000000001</v>
      </c>
      <c r="J379" s="228">
        <v>21.3</v>
      </c>
      <c r="K379" s="19">
        <v>20.3</v>
      </c>
      <c r="L379" s="121"/>
      <c r="M379" s="121"/>
      <c r="N379" s="21">
        <v>19</v>
      </c>
      <c r="O379" s="22">
        <v>15.3</v>
      </c>
      <c r="P379" s="3">
        <v>18.899999999999999</v>
      </c>
      <c r="Q379" s="4">
        <v>2023</v>
      </c>
      <c r="R379" s="40" t="s">
        <v>53</v>
      </c>
      <c r="S379" s="1" t="s">
        <v>226</v>
      </c>
      <c r="T379" s="5" t="s">
        <v>30</v>
      </c>
      <c r="U379" s="5" t="s">
        <v>306</v>
      </c>
    </row>
    <row r="380" spans="1:21" ht="25" customHeight="1" x14ac:dyDescent="0.35">
      <c r="A380" s="118" t="s">
        <v>61</v>
      </c>
      <c r="B380" s="118" t="s">
        <v>167</v>
      </c>
      <c r="C380" s="118" t="s">
        <v>121</v>
      </c>
      <c r="D380" s="120" t="s">
        <v>494</v>
      </c>
      <c r="E380" s="34" t="s">
        <v>526</v>
      </c>
      <c r="F380" s="253">
        <v>985.3</v>
      </c>
      <c r="G380" s="253">
        <v>918.1</v>
      </c>
      <c r="H380" s="236">
        <v>977.8</v>
      </c>
      <c r="I380" s="256">
        <v>1781.1</v>
      </c>
      <c r="J380" s="235">
        <v>1030.9000000000001</v>
      </c>
      <c r="K380" s="235">
        <v>1090.5</v>
      </c>
      <c r="L380" s="252"/>
      <c r="M380" s="217"/>
      <c r="N380" s="257">
        <v>1202.0999999999999</v>
      </c>
      <c r="O380" s="257">
        <v>1290</v>
      </c>
      <c r="P380" s="257">
        <v>1240.7</v>
      </c>
      <c r="Q380" s="4">
        <v>2023</v>
      </c>
      <c r="R380" s="40" t="s">
        <v>53</v>
      </c>
      <c r="S380" s="1" t="s">
        <v>226</v>
      </c>
      <c r="T380" s="5" t="s">
        <v>30</v>
      </c>
      <c r="U380" s="5" t="s">
        <v>306</v>
      </c>
    </row>
    <row r="381" spans="1:21" ht="25" customHeight="1" x14ac:dyDescent="0.35">
      <c r="A381" s="118" t="s">
        <v>61</v>
      </c>
      <c r="B381" s="118" t="s">
        <v>167</v>
      </c>
      <c r="C381" s="118" t="s">
        <v>36</v>
      </c>
      <c r="D381" s="118" t="s">
        <v>167</v>
      </c>
      <c r="E381" s="34" t="s">
        <v>605</v>
      </c>
      <c r="F381" s="18">
        <v>0.63</v>
      </c>
      <c r="G381" s="18">
        <v>0.61899999999999999</v>
      </c>
      <c r="H381" s="18">
        <v>0.67500000000000004</v>
      </c>
      <c r="I381" s="18">
        <v>0.72599999999999998</v>
      </c>
      <c r="J381" s="18">
        <v>0.68899999999999995</v>
      </c>
      <c r="K381" s="18">
        <v>0.68100000000000005</v>
      </c>
      <c r="L381" s="121"/>
      <c r="M381" s="121"/>
      <c r="N381" s="296">
        <v>0.67900000000000005</v>
      </c>
      <c r="O381" s="18">
        <v>0.54500000000000004</v>
      </c>
      <c r="P381" s="18">
        <v>0.57799999999999996</v>
      </c>
      <c r="Q381" s="4">
        <v>2021</v>
      </c>
      <c r="R381" s="40" t="s">
        <v>53</v>
      </c>
      <c r="S381" s="16" t="s">
        <v>61</v>
      </c>
      <c r="T381" s="29" t="s">
        <v>22</v>
      </c>
      <c r="U381" s="5" t="s">
        <v>303</v>
      </c>
    </row>
    <row r="382" spans="1:21" ht="25" customHeight="1" x14ac:dyDescent="0.35">
      <c r="A382" s="118" t="s">
        <v>61</v>
      </c>
      <c r="B382" s="118" t="s">
        <v>167</v>
      </c>
      <c r="C382" s="118" t="s">
        <v>36</v>
      </c>
      <c r="D382" s="118" t="s">
        <v>167</v>
      </c>
      <c r="E382" s="34" t="s">
        <v>606</v>
      </c>
      <c r="F382" s="18">
        <v>5.0000000000000001E-3</v>
      </c>
      <c r="G382" s="18">
        <v>3.0000000000000001E-3</v>
      </c>
      <c r="H382" s="18">
        <v>1.0999999999999999E-2</v>
      </c>
      <c r="I382" s="18">
        <v>1.0999999999999999E-2</v>
      </c>
      <c r="J382" s="18">
        <v>7.0000000000000001E-3</v>
      </c>
      <c r="K382" s="18">
        <v>5.0000000000000001E-3</v>
      </c>
      <c r="L382" s="121"/>
      <c r="M382" s="121"/>
      <c r="N382" s="38">
        <v>8.0000000000000002E-3</v>
      </c>
      <c r="O382" s="18">
        <v>4.3999999999999997E-2</v>
      </c>
      <c r="P382" s="18">
        <v>4.5999999999999999E-2</v>
      </c>
      <c r="Q382" s="4">
        <v>2021</v>
      </c>
      <c r="R382" s="40" t="s">
        <v>53</v>
      </c>
      <c r="S382" s="16" t="s">
        <v>61</v>
      </c>
      <c r="T382" s="29" t="s">
        <v>22</v>
      </c>
      <c r="U382" s="5" t="s">
        <v>303</v>
      </c>
    </row>
    <row r="383" spans="1:21" s="67" customFormat="1" ht="25" customHeight="1" x14ac:dyDescent="0.35">
      <c r="A383" s="118" t="s">
        <v>61</v>
      </c>
      <c r="B383" s="118" t="s">
        <v>167</v>
      </c>
      <c r="C383" s="118" t="s">
        <v>119</v>
      </c>
      <c r="D383" s="120" t="s">
        <v>495</v>
      </c>
      <c r="E383" s="34" t="s">
        <v>537</v>
      </c>
      <c r="F383" s="32">
        <v>6.3</v>
      </c>
      <c r="G383" s="32">
        <v>6.1</v>
      </c>
      <c r="H383" s="259">
        <v>6.7</v>
      </c>
      <c r="I383" s="259">
        <v>7.7</v>
      </c>
      <c r="J383" s="32">
        <v>6.3</v>
      </c>
      <c r="K383" s="259">
        <v>6.7</v>
      </c>
      <c r="L383" s="121"/>
      <c r="M383" s="121"/>
      <c r="N383" s="259">
        <v>6.7</v>
      </c>
      <c r="O383" s="32">
        <v>5.8</v>
      </c>
      <c r="P383" s="32">
        <v>5.9</v>
      </c>
      <c r="Q383" s="4">
        <v>2021</v>
      </c>
      <c r="R383" s="40" t="s">
        <v>53</v>
      </c>
      <c r="S383" s="1" t="s">
        <v>226</v>
      </c>
      <c r="T383" s="5" t="s">
        <v>30</v>
      </c>
      <c r="U383" s="5" t="s">
        <v>306</v>
      </c>
    </row>
    <row r="384" spans="1:21" s="67" customFormat="1" ht="25" customHeight="1" x14ac:dyDescent="0.35">
      <c r="A384" s="118" t="s">
        <v>61</v>
      </c>
      <c r="B384" s="118" t="s">
        <v>167</v>
      </c>
      <c r="C384" s="118" t="s">
        <v>36</v>
      </c>
      <c r="D384" s="118" t="s">
        <v>167</v>
      </c>
      <c r="E384" s="34" t="s">
        <v>257</v>
      </c>
      <c r="F384" s="14">
        <v>3.5000000000000003E-2</v>
      </c>
      <c r="G384" s="14">
        <v>2.5000000000000001E-2</v>
      </c>
      <c r="H384" s="14">
        <v>2.4E-2</v>
      </c>
      <c r="I384" s="33">
        <v>5.5E-2</v>
      </c>
      <c r="J384" s="33">
        <v>4.5999999999999999E-2</v>
      </c>
      <c r="K384" s="14">
        <v>3.5999999999999997E-2</v>
      </c>
      <c r="L384" s="121"/>
      <c r="M384" s="121"/>
      <c r="N384" s="15">
        <v>3.9E-2</v>
      </c>
      <c r="O384" s="14">
        <v>3.6999999999999998E-2</v>
      </c>
      <c r="P384" s="14">
        <v>3.5000000000000003E-2</v>
      </c>
      <c r="Q384" s="4">
        <v>2023</v>
      </c>
      <c r="R384" s="40" t="s">
        <v>53</v>
      </c>
      <c r="S384" s="1" t="s">
        <v>218</v>
      </c>
      <c r="T384" s="29" t="s">
        <v>30</v>
      </c>
      <c r="U384" s="5" t="s">
        <v>306</v>
      </c>
    </row>
    <row r="385" spans="1:21" s="67" customFormat="1" ht="25" customHeight="1" x14ac:dyDescent="0.35">
      <c r="A385" s="118" t="s">
        <v>61</v>
      </c>
      <c r="B385" s="118" t="s">
        <v>167</v>
      </c>
      <c r="C385" s="118" t="s">
        <v>36</v>
      </c>
      <c r="D385" s="118" t="s">
        <v>167</v>
      </c>
      <c r="E385" s="34" t="s">
        <v>229</v>
      </c>
      <c r="F385" s="18">
        <v>0.17699999999999999</v>
      </c>
      <c r="G385" s="18">
        <v>0.223</v>
      </c>
      <c r="H385" s="18">
        <v>0.16500000000000001</v>
      </c>
      <c r="I385" s="38">
        <v>0.13400000000000001</v>
      </c>
      <c r="J385" s="18">
        <v>0.192</v>
      </c>
      <c r="K385" s="18">
        <v>0.17499999999999999</v>
      </c>
      <c r="L385" s="121"/>
      <c r="M385" s="121"/>
      <c r="N385" s="18">
        <v>0.17100000000000001</v>
      </c>
      <c r="O385" s="14">
        <v>0.13300000000000001</v>
      </c>
      <c r="P385" s="14">
        <v>0.14099999999999999</v>
      </c>
      <c r="Q385" s="4">
        <v>2021</v>
      </c>
      <c r="R385" s="40" t="s">
        <v>53</v>
      </c>
      <c r="S385" s="165" t="s">
        <v>247</v>
      </c>
      <c r="T385" s="32" t="s">
        <v>22</v>
      </c>
      <c r="U385" s="5" t="s">
        <v>24</v>
      </c>
    </row>
    <row r="386" spans="1:21" s="67" customFormat="1" ht="25" customHeight="1" x14ac:dyDescent="0.35">
      <c r="A386" s="118" t="s">
        <v>61</v>
      </c>
      <c r="B386" s="118" t="s">
        <v>167</v>
      </c>
      <c r="C386" s="118" t="s">
        <v>36</v>
      </c>
      <c r="D386" s="118" t="s">
        <v>167</v>
      </c>
      <c r="E386" s="34" t="s">
        <v>607</v>
      </c>
      <c r="F386" s="18">
        <v>0.17</v>
      </c>
      <c r="G386" s="18">
        <v>0.186</v>
      </c>
      <c r="H386" s="18">
        <v>0.156</v>
      </c>
      <c r="I386" s="18">
        <v>0.109</v>
      </c>
      <c r="J386" s="18">
        <v>0.126</v>
      </c>
      <c r="K386" s="18">
        <v>0.122</v>
      </c>
      <c r="L386" s="121"/>
      <c r="M386" s="121"/>
      <c r="N386" s="38">
        <v>0.14000000000000001</v>
      </c>
      <c r="O386" s="18">
        <v>0.25700000000000001</v>
      </c>
      <c r="P386" s="18">
        <v>0.21</v>
      </c>
      <c r="Q386" s="4">
        <v>2021</v>
      </c>
      <c r="R386" s="40" t="s">
        <v>53</v>
      </c>
      <c r="S386" s="16" t="s">
        <v>61</v>
      </c>
      <c r="T386" s="29" t="s">
        <v>22</v>
      </c>
      <c r="U386" s="5" t="s">
        <v>303</v>
      </c>
    </row>
    <row r="387" spans="1:21" s="67" customFormat="1" ht="25" customHeight="1" x14ac:dyDescent="0.35">
      <c r="A387" s="118" t="s">
        <v>61</v>
      </c>
      <c r="B387" s="118" t="s">
        <v>42</v>
      </c>
      <c r="C387" s="118" t="s">
        <v>36</v>
      </c>
      <c r="D387" s="118" t="s">
        <v>488</v>
      </c>
      <c r="E387" s="34" t="s">
        <v>55</v>
      </c>
      <c r="F387" s="51">
        <v>0.90700000000000003</v>
      </c>
      <c r="G387" s="51">
        <v>0.88900000000000001</v>
      </c>
      <c r="H387" s="51">
        <v>0.89800000000000002</v>
      </c>
      <c r="I387" s="38">
        <v>0.873</v>
      </c>
      <c r="J387" s="51">
        <v>0.89</v>
      </c>
      <c r="K387" s="51">
        <v>0.89700000000000002</v>
      </c>
      <c r="L387" s="121"/>
      <c r="M387" s="121"/>
      <c r="N387" s="121"/>
      <c r="O387" s="51">
        <v>0.92400000000000004</v>
      </c>
      <c r="P387" s="121"/>
      <c r="Q387" s="126">
        <v>2019</v>
      </c>
      <c r="R387" s="40" t="s">
        <v>53</v>
      </c>
      <c r="S387" s="1" t="s">
        <v>168</v>
      </c>
      <c r="T387" s="5" t="s">
        <v>292</v>
      </c>
      <c r="U387" s="29" t="s">
        <v>291</v>
      </c>
    </row>
    <row r="388" spans="1:21" s="67" customFormat="1" ht="25" customHeight="1" x14ac:dyDescent="0.35">
      <c r="A388" s="118" t="s">
        <v>61</v>
      </c>
      <c r="B388" s="118" t="s">
        <v>42</v>
      </c>
      <c r="C388" s="118" t="s">
        <v>36</v>
      </c>
      <c r="D388" s="118" t="s">
        <v>488</v>
      </c>
      <c r="E388" s="34" t="s">
        <v>56</v>
      </c>
      <c r="F388" s="51">
        <v>0.95199999999999996</v>
      </c>
      <c r="G388" s="51">
        <v>0.95899999999999996</v>
      </c>
      <c r="H388" s="51">
        <v>0.97099999999999997</v>
      </c>
      <c r="I388" s="38">
        <v>0.93300000000000005</v>
      </c>
      <c r="J388" s="51">
        <v>0.94199999999999995</v>
      </c>
      <c r="K388" s="51">
        <v>0.96899999999999997</v>
      </c>
      <c r="L388" s="121"/>
      <c r="M388" s="121"/>
      <c r="N388" s="121"/>
      <c r="O388" s="51">
        <v>0.96199999999999997</v>
      </c>
      <c r="P388" s="121"/>
      <c r="Q388" s="126">
        <v>2019</v>
      </c>
      <c r="R388" s="40" t="s">
        <v>53</v>
      </c>
      <c r="S388" s="1" t="s">
        <v>168</v>
      </c>
      <c r="T388" s="5" t="s">
        <v>292</v>
      </c>
      <c r="U388" s="29" t="s">
        <v>291</v>
      </c>
    </row>
    <row r="389" spans="1:21" s="67" customFormat="1" ht="25" customHeight="1" x14ac:dyDescent="0.35">
      <c r="A389" s="120" t="s">
        <v>61</v>
      </c>
      <c r="B389" s="120" t="s">
        <v>42</v>
      </c>
      <c r="C389" s="120" t="s">
        <v>47</v>
      </c>
      <c r="D389" s="120" t="s">
        <v>488</v>
      </c>
      <c r="E389" s="34" t="s">
        <v>70</v>
      </c>
      <c r="F389" s="121"/>
      <c r="G389" s="234">
        <v>50.4</v>
      </c>
      <c r="H389" s="234">
        <v>51.9</v>
      </c>
      <c r="I389" s="175">
        <v>22.1</v>
      </c>
      <c r="J389" s="121"/>
      <c r="K389" s="173">
        <v>33.5</v>
      </c>
      <c r="L389" s="121"/>
      <c r="M389" s="121"/>
      <c r="N389" s="178">
        <v>31.9</v>
      </c>
      <c r="O389" s="54">
        <v>22.4</v>
      </c>
      <c r="P389" s="171">
        <v>26.8</v>
      </c>
      <c r="Q389" s="43" t="s">
        <v>409</v>
      </c>
      <c r="R389" s="40" t="s">
        <v>53</v>
      </c>
      <c r="S389" s="1" t="s">
        <v>226</v>
      </c>
      <c r="T389" s="5" t="s">
        <v>30</v>
      </c>
      <c r="U389" s="5" t="s">
        <v>306</v>
      </c>
    </row>
    <row r="390" spans="1:21" s="67" customFormat="1" ht="25" customHeight="1" x14ac:dyDescent="0.35">
      <c r="A390" s="120" t="s">
        <v>170</v>
      </c>
      <c r="B390" s="120" t="s">
        <v>43</v>
      </c>
      <c r="C390" s="120" t="s">
        <v>119</v>
      </c>
      <c r="D390" s="120" t="s">
        <v>489</v>
      </c>
      <c r="E390" s="34" t="s">
        <v>672</v>
      </c>
      <c r="F390" s="121"/>
      <c r="G390" s="121"/>
      <c r="H390" s="222">
        <v>1.1000000000000001</v>
      </c>
      <c r="I390" s="222">
        <v>1.6</v>
      </c>
      <c r="J390" s="121"/>
      <c r="K390" s="121"/>
      <c r="L390" s="226">
        <v>1</v>
      </c>
      <c r="M390" s="222">
        <v>1.2</v>
      </c>
      <c r="N390" s="222">
        <v>1.2</v>
      </c>
      <c r="O390" s="226">
        <v>1.1000000000000001</v>
      </c>
      <c r="P390" s="221">
        <v>0.9</v>
      </c>
      <c r="Q390" s="4">
        <v>2021</v>
      </c>
      <c r="R390" s="40" t="s">
        <v>53</v>
      </c>
      <c r="S390" s="1" t="s">
        <v>226</v>
      </c>
      <c r="T390" s="5" t="s">
        <v>30</v>
      </c>
      <c r="U390" s="5" t="s">
        <v>306</v>
      </c>
    </row>
    <row r="391" spans="1:21" s="67" customFormat="1" ht="25" customHeight="1" x14ac:dyDescent="0.35">
      <c r="A391" s="120" t="s">
        <v>170</v>
      </c>
      <c r="B391" s="120" t="s">
        <v>43</v>
      </c>
      <c r="C391" s="120" t="s">
        <v>119</v>
      </c>
      <c r="D391" s="120" t="s">
        <v>489</v>
      </c>
      <c r="E391" s="34" t="s">
        <v>549</v>
      </c>
      <c r="F391" s="121"/>
      <c r="G391" s="121"/>
      <c r="H391" s="223">
        <v>6.7</v>
      </c>
      <c r="I391" s="222">
        <v>7.6</v>
      </c>
      <c r="J391" s="121"/>
      <c r="K391" s="121"/>
      <c r="L391" s="224">
        <v>8.6</v>
      </c>
      <c r="M391" s="226">
        <v>7</v>
      </c>
      <c r="N391" s="223">
        <v>7.4</v>
      </c>
      <c r="O391" s="223">
        <v>7.2</v>
      </c>
      <c r="P391" s="223">
        <v>6.3</v>
      </c>
      <c r="Q391" s="4">
        <v>2021</v>
      </c>
      <c r="R391" s="40" t="s">
        <v>53</v>
      </c>
      <c r="S391" s="1" t="s">
        <v>226</v>
      </c>
      <c r="T391" s="5" t="s">
        <v>30</v>
      </c>
      <c r="U391" s="5" t="s">
        <v>306</v>
      </c>
    </row>
    <row r="392" spans="1:21" s="67" customFormat="1" ht="25" customHeight="1" x14ac:dyDescent="0.35">
      <c r="A392" s="120" t="s">
        <v>170</v>
      </c>
      <c r="B392" s="120" t="s">
        <v>43</v>
      </c>
      <c r="C392" s="120" t="s">
        <v>119</v>
      </c>
      <c r="D392" s="120" t="s">
        <v>489</v>
      </c>
      <c r="E392" s="34" t="s">
        <v>548</v>
      </c>
      <c r="F392" s="121"/>
      <c r="G392" s="121"/>
      <c r="H392" s="222">
        <v>35.9</v>
      </c>
      <c r="I392" s="224">
        <v>39</v>
      </c>
      <c r="J392" s="121"/>
      <c r="K392" s="121"/>
      <c r="L392" s="223">
        <v>32.6</v>
      </c>
      <c r="M392" s="223">
        <v>31.8</v>
      </c>
      <c r="N392" s="223">
        <v>34.200000000000003</v>
      </c>
      <c r="O392" s="223">
        <v>35.9</v>
      </c>
      <c r="P392" s="223">
        <v>31.3</v>
      </c>
      <c r="Q392" s="4">
        <v>2021</v>
      </c>
      <c r="R392" s="40" t="s">
        <v>53</v>
      </c>
      <c r="S392" s="1" t="s">
        <v>226</v>
      </c>
      <c r="T392" s="5" t="s">
        <v>30</v>
      </c>
      <c r="U392" s="5" t="s">
        <v>306</v>
      </c>
    </row>
    <row r="393" spans="1:21" s="67" customFormat="1" ht="25" customHeight="1" x14ac:dyDescent="0.35">
      <c r="A393" s="118" t="s">
        <v>170</v>
      </c>
      <c r="B393" s="118" t="s">
        <v>167</v>
      </c>
      <c r="C393" s="120" t="s">
        <v>49</v>
      </c>
      <c r="D393" s="120" t="s">
        <v>170</v>
      </c>
      <c r="E393" s="34" t="s">
        <v>485</v>
      </c>
      <c r="F393" s="121"/>
      <c r="G393" s="121"/>
      <c r="H393" s="6">
        <v>839</v>
      </c>
      <c r="I393" s="215">
        <v>953</v>
      </c>
      <c r="J393" s="6">
        <v>812</v>
      </c>
      <c r="K393" s="6">
        <v>739</v>
      </c>
      <c r="L393" s="6">
        <v>817</v>
      </c>
      <c r="M393" s="121"/>
      <c r="N393" s="215">
        <v>866</v>
      </c>
      <c r="O393" s="23">
        <v>822</v>
      </c>
      <c r="P393" s="23">
        <v>806</v>
      </c>
      <c r="Q393" s="4">
        <v>2023</v>
      </c>
      <c r="R393" s="40" t="s">
        <v>53</v>
      </c>
      <c r="S393" s="1" t="s">
        <v>169</v>
      </c>
      <c r="T393" s="5" t="s">
        <v>486</v>
      </c>
      <c r="U393" s="5" t="s">
        <v>161</v>
      </c>
    </row>
    <row r="394" spans="1:21" s="67" customFormat="1" ht="25" customHeight="1" x14ac:dyDescent="0.35">
      <c r="A394" s="118" t="s">
        <v>170</v>
      </c>
      <c r="B394" s="118" t="s">
        <v>167</v>
      </c>
      <c r="C394" s="118" t="s">
        <v>119</v>
      </c>
      <c r="D394" s="120" t="s">
        <v>495</v>
      </c>
      <c r="E394" s="34" t="s">
        <v>673</v>
      </c>
      <c r="F394" s="18">
        <v>0.13500000000000001</v>
      </c>
      <c r="G394" s="18">
        <v>0.122</v>
      </c>
      <c r="H394" s="18">
        <v>0.112</v>
      </c>
      <c r="I394" s="18">
        <v>0.122</v>
      </c>
      <c r="J394" s="18">
        <v>0.13600000000000001</v>
      </c>
      <c r="K394" s="18">
        <v>0.11600000000000001</v>
      </c>
      <c r="L394" s="121"/>
      <c r="M394" s="121"/>
      <c r="N394" s="18">
        <v>0.123</v>
      </c>
      <c r="O394" s="18">
        <v>0.08</v>
      </c>
      <c r="P394" s="18">
        <v>8.5000000000000006E-2</v>
      </c>
      <c r="Q394" s="4">
        <v>2021</v>
      </c>
      <c r="R394" s="40" t="s">
        <v>53</v>
      </c>
      <c r="S394" s="188" t="s">
        <v>61</v>
      </c>
      <c r="T394" s="32" t="s">
        <v>22</v>
      </c>
      <c r="U394" s="5" t="s">
        <v>303</v>
      </c>
    </row>
    <row r="395" spans="1:21" s="67" customFormat="1" ht="25" customHeight="1" x14ac:dyDescent="0.35">
      <c r="A395" s="120" t="s">
        <v>170</v>
      </c>
      <c r="B395" s="120" t="s">
        <v>167</v>
      </c>
      <c r="C395" s="120" t="s">
        <v>47</v>
      </c>
      <c r="D395" s="120" t="s">
        <v>495</v>
      </c>
      <c r="E395" s="34" t="s">
        <v>66</v>
      </c>
      <c r="F395" s="20">
        <v>5</v>
      </c>
      <c r="G395" s="228">
        <v>12</v>
      </c>
      <c r="H395" s="20">
        <v>9.1</v>
      </c>
      <c r="I395" s="228">
        <v>13.7</v>
      </c>
      <c r="J395" s="228">
        <v>10.9</v>
      </c>
      <c r="K395" s="20">
        <v>6.7</v>
      </c>
      <c r="L395" s="121"/>
      <c r="M395" s="121"/>
      <c r="N395" s="228">
        <v>10.3</v>
      </c>
      <c r="O395" s="127">
        <v>7.7</v>
      </c>
      <c r="P395" s="20">
        <v>7.9</v>
      </c>
      <c r="Q395" s="4" t="s">
        <v>409</v>
      </c>
      <c r="R395" s="40" t="s">
        <v>53</v>
      </c>
      <c r="S395" s="1" t="s">
        <v>226</v>
      </c>
      <c r="T395" s="5" t="s">
        <v>30</v>
      </c>
      <c r="U395" s="5" t="s">
        <v>306</v>
      </c>
    </row>
    <row r="396" spans="1:21" s="67" customFormat="1" ht="25" customHeight="1" x14ac:dyDescent="0.3">
      <c r="A396" s="265" t="s">
        <v>170</v>
      </c>
      <c r="B396" s="265" t="s">
        <v>167</v>
      </c>
      <c r="C396" s="265" t="s">
        <v>47</v>
      </c>
      <c r="D396" s="265" t="s">
        <v>491</v>
      </c>
      <c r="E396" s="269" t="s">
        <v>371</v>
      </c>
      <c r="F396" s="277">
        <v>16.5</v>
      </c>
      <c r="G396" s="275">
        <v>14.8</v>
      </c>
      <c r="H396" s="275">
        <v>15.9</v>
      </c>
      <c r="I396" s="277">
        <v>18.7</v>
      </c>
      <c r="J396" s="275">
        <v>14.5</v>
      </c>
      <c r="K396" s="277">
        <v>19.899999999999999</v>
      </c>
      <c r="L396" s="283"/>
      <c r="M396" s="283"/>
      <c r="N396" s="277">
        <v>16.7</v>
      </c>
      <c r="O396" s="283"/>
      <c r="P396" s="275">
        <v>10.5</v>
      </c>
      <c r="Q396" s="287" t="s">
        <v>539</v>
      </c>
      <c r="R396" s="261" t="s">
        <v>53</v>
      </c>
      <c r="S396" s="290" t="s">
        <v>540</v>
      </c>
      <c r="T396" s="292" t="s">
        <v>51</v>
      </c>
      <c r="U396" s="292" t="s">
        <v>304</v>
      </c>
    </row>
    <row r="397" spans="1:21" s="67" customFormat="1" ht="25" customHeight="1" x14ac:dyDescent="0.3">
      <c r="A397" s="118" t="s">
        <v>170</v>
      </c>
      <c r="B397" s="118" t="s">
        <v>167</v>
      </c>
      <c r="C397" s="118" t="s">
        <v>47</v>
      </c>
      <c r="D397" s="118" t="s">
        <v>495</v>
      </c>
      <c r="E397" s="269" t="s">
        <v>275</v>
      </c>
      <c r="F397" s="75">
        <v>22.2</v>
      </c>
      <c r="G397" s="275">
        <v>27.8</v>
      </c>
      <c r="H397" s="75">
        <v>23.3</v>
      </c>
      <c r="I397" s="74">
        <v>34.6</v>
      </c>
      <c r="J397" s="54">
        <v>30.1</v>
      </c>
      <c r="K397" s="54">
        <v>26.9</v>
      </c>
      <c r="L397" s="283"/>
      <c r="M397" s="283"/>
      <c r="N397" s="54">
        <v>28.1</v>
      </c>
      <c r="O397" s="283"/>
      <c r="P397" s="54">
        <v>27.5</v>
      </c>
      <c r="Q397" s="4" t="s">
        <v>539</v>
      </c>
      <c r="R397" s="40" t="s">
        <v>53</v>
      </c>
      <c r="S397" s="290" t="s">
        <v>540</v>
      </c>
      <c r="T397" s="292" t="s">
        <v>51</v>
      </c>
      <c r="U397" s="292" t="s">
        <v>304</v>
      </c>
    </row>
    <row r="398" spans="1:21" s="67" customFormat="1" ht="25" customHeight="1" x14ac:dyDescent="0.35">
      <c r="A398" s="118" t="s">
        <v>170</v>
      </c>
      <c r="B398" s="118" t="s">
        <v>41</v>
      </c>
      <c r="C398" s="118" t="s">
        <v>119</v>
      </c>
      <c r="D398" s="118" t="s">
        <v>488</v>
      </c>
      <c r="E398" s="34" t="s">
        <v>221</v>
      </c>
      <c r="F398" s="132">
        <v>0.108</v>
      </c>
      <c r="G398" s="132">
        <v>0.108</v>
      </c>
      <c r="H398" s="132">
        <v>0.107</v>
      </c>
      <c r="I398" s="132">
        <v>0.107</v>
      </c>
      <c r="J398" s="132">
        <v>0.107</v>
      </c>
      <c r="K398" s="132">
        <v>0.108</v>
      </c>
      <c r="L398" s="122"/>
      <c r="M398" s="122"/>
      <c r="N398" s="167">
        <v>0.107</v>
      </c>
      <c r="O398" s="51">
        <v>0.08</v>
      </c>
      <c r="P398" s="51">
        <v>8.2000000000000003E-2</v>
      </c>
      <c r="Q398" s="4" t="s">
        <v>197</v>
      </c>
      <c r="R398" s="40" t="s">
        <v>53</v>
      </c>
      <c r="S398" s="1" t="s">
        <v>225</v>
      </c>
      <c r="T398" s="5" t="s">
        <v>30</v>
      </c>
      <c r="U398" s="5" t="s">
        <v>306</v>
      </c>
    </row>
    <row r="399" spans="1:21" s="67" customFormat="1" ht="25" customHeight="1" x14ac:dyDescent="0.35">
      <c r="A399" s="120" t="s">
        <v>170</v>
      </c>
      <c r="B399" s="120" t="s">
        <v>167</v>
      </c>
      <c r="C399" s="120" t="s">
        <v>119</v>
      </c>
      <c r="D399" s="120" t="s">
        <v>495</v>
      </c>
      <c r="E399" s="34" t="s">
        <v>619</v>
      </c>
      <c r="F399" s="197">
        <v>0.26300000000000001</v>
      </c>
      <c r="G399" s="197">
        <v>0.27900000000000003</v>
      </c>
      <c r="H399" s="307">
        <v>0.32500000000000001</v>
      </c>
      <c r="I399" s="307">
        <v>0.31900000000000001</v>
      </c>
      <c r="J399" s="307">
        <v>0.29199999999999998</v>
      </c>
      <c r="K399" s="307">
        <v>0.34599999999999997</v>
      </c>
      <c r="L399" s="121"/>
      <c r="M399" s="217"/>
      <c r="N399" s="307">
        <v>0.308</v>
      </c>
      <c r="O399" s="197">
        <v>0.23</v>
      </c>
      <c r="P399" s="121"/>
      <c r="Q399" s="4">
        <v>2023</v>
      </c>
      <c r="R399" s="40" t="s">
        <v>53</v>
      </c>
      <c r="S399" s="17" t="s">
        <v>613</v>
      </c>
      <c r="T399" s="5" t="s">
        <v>19</v>
      </c>
      <c r="U399" s="5" t="s">
        <v>610</v>
      </c>
    </row>
    <row r="400" spans="1:21" s="67" customFormat="1" ht="25" customHeight="1" x14ac:dyDescent="0.35">
      <c r="A400" s="120" t="s">
        <v>170</v>
      </c>
      <c r="B400" s="120" t="s">
        <v>167</v>
      </c>
      <c r="C400" s="120" t="s">
        <v>119</v>
      </c>
      <c r="D400" s="120" t="s">
        <v>170</v>
      </c>
      <c r="E400" s="34" t="s">
        <v>649</v>
      </c>
      <c r="F400" s="197">
        <v>9.2999999999999999E-2</v>
      </c>
      <c r="G400" s="197">
        <v>8.7999999999999995E-2</v>
      </c>
      <c r="H400" s="197">
        <v>0.112</v>
      </c>
      <c r="I400" s="197">
        <v>0.113</v>
      </c>
      <c r="J400" s="197">
        <v>0.112</v>
      </c>
      <c r="K400" s="307">
        <v>0.129</v>
      </c>
      <c r="L400" s="135"/>
      <c r="M400" s="217"/>
      <c r="N400" s="307">
        <v>0.11</v>
      </c>
      <c r="O400" s="197">
        <v>8.5000000000000006E-2</v>
      </c>
      <c r="P400" s="121"/>
      <c r="Q400" s="4">
        <v>2023</v>
      </c>
      <c r="R400" s="40" t="s">
        <v>53</v>
      </c>
      <c r="S400" s="17" t="s">
        <v>613</v>
      </c>
      <c r="T400" s="5" t="s">
        <v>19</v>
      </c>
      <c r="U400" s="5" t="s">
        <v>610</v>
      </c>
    </row>
    <row r="401" spans="1:21" s="67" customFormat="1" ht="25" customHeight="1" x14ac:dyDescent="0.35">
      <c r="A401" s="120" t="s">
        <v>170</v>
      </c>
      <c r="B401" s="120" t="s">
        <v>167</v>
      </c>
      <c r="C401" s="120" t="s">
        <v>119</v>
      </c>
      <c r="D401" s="120" t="s">
        <v>170</v>
      </c>
      <c r="E401" s="34" t="s">
        <v>650</v>
      </c>
      <c r="F401" s="197">
        <v>3.2000000000000001E-2</v>
      </c>
      <c r="G401" s="197">
        <v>3.6999999999999998E-2</v>
      </c>
      <c r="H401" s="197">
        <v>3.4000000000000002E-2</v>
      </c>
      <c r="I401" s="197">
        <v>3.5999999999999997E-2</v>
      </c>
      <c r="J401" s="197">
        <v>3.5000000000000003E-2</v>
      </c>
      <c r="K401" s="197">
        <v>5.0999999999999997E-2</v>
      </c>
      <c r="L401" s="135"/>
      <c r="M401" s="217"/>
      <c r="N401" s="197">
        <v>3.7999999999999999E-2</v>
      </c>
      <c r="O401" s="197">
        <v>3.4000000000000002E-2</v>
      </c>
      <c r="P401" s="121"/>
      <c r="Q401" s="4">
        <v>2023</v>
      </c>
      <c r="R401" s="40" t="s">
        <v>53</v>
      </c>
      <c r="S401" s="17" t="s">
        <v>613</v>
      </c>
      <c r="T401" s="5" t="s">
        <v>19</v>
      </c>
      <c r="U401" s="5" t="s">
        <v>610</v>
      </c>
    </row>
    <row r="402" spans="1:21" s="67" customFormat="1" ht="25" customHeight="1" x14ac:dyDescent="0.35">
      <c r="A402" s="120" t="s">
        <v>170</v>
      </c>
      <c r="B402" s="120" t="s">
        <v>167</v>
      </c>
      <c r="C402" s="120" t="s">
        <v>119</v>
      </c>
      <c r="D402" s="120" t="s">
        <v>170</v>
      </c>
      <c r="E402" s="34" t="s">
        <v>648</v>
      </c>
      <c r="F402" s="307">
        <v>0.25800000000000001</v>
      </c>
      <c r="G402" s="307">
        <v>0.221</v>
      </c>
      <c r="H402" s="307">
        <v>0.20399999999999999</v>
      </c>
      <c r="I402" s="307">
        <v>0.21199999999999999</v>
      </c>
      <c r="J402" s="307">
        <v>0.20200000000000001</v>
      </c>
      <c r="K402" s="307">
        <v>0.216</v>
      </c>
      <c r="L402" s="135"/>
      <c r="M402" s="217"/>
      <c r="N402" s="307">
        <v>0.217</v>
      </c>
      <c r="O402" s="197">
        <v>0.14699999999999999</v>
      </c>
      <c r="P402" s="121"/>
      <c r="Q402" s="4">
        <v>2023</v>
      </c>
      <c r="R402" s="40" t="s">
        <v>53</v>
      </c>
      <c r="S402" s="17" t="s">
        <v>613</v>
      </c>
      <c r="T402" s="5" t="s">
        <v>19</v>
      </c>
      <c r="U402" s="5" t="s">
        <v>610</v>
      </c>
    </row>
    <row r="403" spans="1:21" s="67" customFormat="1" ht="25" customHeight="1" x14ac:dyDescent="0.35">
      <c r="A403" s="120" t="s">
        <v>170</v>
      </c>
      <c r="B403" s="120" t="s">
        <v>167</v>
      </c>
      <c r="C403" s="120" t="s">
        <v>119</v>
      </c>
      <c r="D403" s="120" t="s">
        <v>170</v>
      </c>
      <c r="E403" s="34" t="s">
        <v>647</v>
      </c>
      <c r="F403" s="197">
        <v>7.9000000000000001E-2</v>
      </c>
      <c r="G403" s="197">
        <v>7.4999999999999997E-2</v>
      </c>
      <c r="H403" s="197">
        <v>8.7999999999999995E-2</v>
      </c>
      <c r="I403" s="197">
        <v>8.6999999999999994E-2</v>
      </c>
      <c r="J403" s="197">
        <v>9.4E-2</v>
      </c>
      <c r="K403" s="197">
        <v>7.1999999999999995E-2</v>
      </c>
      <c r="L403" s="135"/>
      <c r="M403" s="217"/>
      <c r="N403" s="307">
        <v>8.4000000000000005E-2</v>
      </c>
      <c r="O403" s="197">
        <v>6.3E-2</v>
      </c>
      <c r="P403" s="121"/>
      <c r="Q403" s="4">
        <v>2023</v>
      </c>
      <c r="R403" s="40" t="s">
        <v>53</v>
      </c>
      <c r="S403" s="17" t="s">
        <v>613</v>
      </c>
      <c r="T403" s="5" t="s">
        <v>19</v>
      </c>
      <c r="U403" s="5" t="s">
        <v>610</v>
      </c>
    </row>
    <row r="404" spans="1:21" s="67" customFormat="1" ht="25" customHeight="1" x14ac:dyDescent="0.35">
      <c r="A404" s="120" t="s">
        <v>170</v>
      </c>
      <c r="B404" s="120" t="s">
        <v>167</v>
      </c>
      <c r="C404" s="120" t="s">
        <v>119</v>
      </c>
      <c r="D404" s="120" t="s">
        <v>170</v>
      </c>
      <c r="E404" s="34" t="s">
        <v>646</v>
      </c>
      <c r="F404" s="135"/>
      <c r="G404" s="135"/>
      <c r="H404" s="135"/>
      <c r="I404" s="135"/>
      <c r="J404" s="135"/>
      <c r="K404" s="135"/>
      <c r="L404" s="135"/>
      <c r="M404" s="217"/>
      <c r="N404" s="132">
        <v>4.0000000000000001E-3</v>
      </c>
      <c r="O404" s="132">
        <v>5.0000000000000001E-3</v>
      </c>
      <c r="P404" s="121"/>
      <c r="Q404" s="4">
        <v>2023</v>
      </c>
      <c r="R404" s="40" t="s">
        <v>53</v>
      </c>
      <c r="S404" s="17" t="s">
        <v>613</v>
      </c>
      <c r="T404" s="5" t="s">
        <v>19</v>
      </c>
      <c r="U404" s="5" t="s">
        <v>610</v>
      </c>
    </row>
    <row r="405" spans="1:21" s="67" customFormat="1" ht="25" customHeight="1" x14ac:dyDescent="0.35">
      <c r="A405" s="120" t="s">
        <v>170</v>
      </c>
      <c r="B405" s="120" t="s">
        <v>167</v>
      </c>
      <c r="C405" s="120" t="s">
        <v>119</v>
      </c>
      <c r="D405" s="120" t="s">
        <v>495</v>
      </c>
      <c r="E405" s="34" t="s">
        <v>639</v>
      </c>
      <c r="F405" s="197">
        <v>5.8000000000000003E-2</v>
      </c>
      <c r="G405" s="197">
        <v>3.4000000000000002E-2</v>
      </c>
      <c r="H405" s="197">
        <v>2.5999999999999999E-2</v>
      </c>
      <c r="I405" s="197">
        <v>3.1E-2</v>
      </c>
      <c r="J405" s="307">
        <v>5.0999999999999997E-2</v>
      </c>
      <c r="K405" s="197">
        <v>2.8000000000000001E-2</v>
      </c>
      <c r="L405" s="121"/>
      <c r="M405" s="217"/>
      <c r="N405" s="307">
        <v>3.6999999999999998E-2</v>
      </c>
      <c r="O405" s="197">
        <v>2.7E-2</v>
      </c>
      <c r="P405" s="121"/>
      <c r="Q405" s="4">
        <v>2023</v>
      </c>
      <c r="R405" s="40" t="s">
        <v>53</v>
      </c>
      <c r="S405" s="17" t="s">
        <v>613</v>
      </c>
      <c r="T405" s="5" t="s">
        <v>19</v>
      </c>
      <c r="U405" s="5" t="s">
        <v>610</v>
      </c>
    </row>
    <row r="406" spans="1:21" s="67" customFormat="1" ht="25" customHeight="1" x14ac:dyDescent="0.35">
      <c r="A406" s="118" t="s">
        <v>170</v>
      </c>
      <c r="B406" s="118" t="s">
        <v>167</v>
      </c>
      <c r="C406" s="118" t="s">
        <v>119</v>
      </c>
      <c r="D406" s="118" t="s">
        <v>170</v>
      </c>
      <c r="E406" s="304" t="s">
        <v>588</v>
      </c>
      <c r="F406" s="60">
        <v>36</v>
      </c>
      <c r="G406" s="55">
        <v>13.8</v>
      </c>
      <c r="H406" s="60">
        <v>20.399999999999999</v>
      </c>
      <c r="I406" s="59">
        <v>35</v>
      </c>
      <c r="J406" s="60">
        <v>15.4</v>
      </c>
      <c r="K406" s="216">
        <v>43.7</v>
      </c>
      <c r="L406" s="121"/>
      <c r="M406" s="121"/>
      <c r="N406" s="60">
        <v>28.4</v>
      </c>
      <c r="O406" s="60">
        <v>19.5</v>
      </c>
      <c r="P406" s="121"/>
      <c r="Q406" s="4">
        <v>2024</v>
      </c>
      <c r="R406" s="40" t="s">
        <v>53</v>
      </c>
      <c r="S406" s="1" t="s">
        <v>61</v>
      </c>
      <c r="T406" s="29" t="s">
        <v>358</v>
      </c>
      <c r="U406" s="29" t="s">
        <v>305</v>
      </c>
    </row>
    <row r="407" spans="1:21" s="67" customFormat="1" ht="25" customHeight="1" x14ac:dyDescent="0.35">
      <c r="A407" s="120" t="s">
        <v>170</v>
      </c>
      <c r="B407" s="120" t="s">
        <v>43</v>
      </c>
      <c r="C407" s="120" t="s">
        <v>36</v>
      </c>
      <c r="D407" s="120" t="s">
        <v>489</v>
      </c>
      <c r="E407" s="34" t="s">
        <v>560</v>
      </c>
      <c r="F407" s="121"/>
      <c r="G407" s="121"/>
      <c r="H407" s="180">
        <v>9.5000000000000001E-2</v>
      </c>
      <c r="I407" s="218">
        <v>0.11799999999999999</v>
      </c>
      <c r="J407" s="121"/>
      <c r="K407" s="121"/>
      <c r="L407" s="218">
        <v>0.123</v>
      </c>
      <c r="M407" s="218">
        <v>9.9000000000000005E-2</v>
      </c>
      <c r="N407" s="218">
        <v>0.107</v>
      </c>
      <c r="O407" s="180">
        <v>0.1</v>
      </c>
      <c r="P407" s="180">
        <v>8.2000000000000003E-2</v>
      </c>
      <c r="Q407" s="4">
        <v>2021</v>
      </c>
      <c r="R407" s="40" t="s">
        <v>53</v>
      </c>
      <c r="S407" s="1" t="s">
        <v>226</v>
      </c>
      <c r="T407" s="5" t="s">
        <v>30</v>
      </c>
      <c r="U407" s="5" t="s">
        <v>306</v>
      </c>
    </row>
    <row r="408" spans="1:21" s="67" customFormat="1" ht="25" customHeight="1" x14ac:dyDescent="0.35">
      <c r="A408" s="120" t="s">
        <v>170</v>
      </c>
      <c r="B408" s="120" t="s">
        <v>43</v>
      </c>
      <c r="C408" s="120" t="s">
        <v>36</v>
      </c>
      <c r="D408" s="120" t="s">
        <v>489</v>
      </c>
      <c r="E408" s="34" t="s">
        <v>556</v>
      </c>
      <c r="F408" s="121"/>
      <c r="G408" s="121"/>
      <c r="H408" s="218">
        <v>0.16400000000000001</v>
      </c>
      <c r="I408" s="218">
        <v>0.187</v>
      </c>
      <c r="J408" s="121"/>
      <c r="K408" s="121"/>
      <c r="L408" s="218">
        <v>0.19600000000000001</v>
      </c>
      <c r="M408" s="218">
        <v>0.16400000000000001</v>
      </c>
      <c r="N408" s="218">
        <v>0.17499999999999999</v>
      </c>
      <c r="O408" s="180">
        <v>0.16400000000000001</v>
      </c>
      <c r="P408" s="180">
        <v>0.14000000000000001</v>
      </c>
      <c r="Q408" s="4">
        <v>2021</v>
      </c>
      <c r="R408" s="40" t="s">
        <v>53</v>
      </c>
      <c r="S408" s="1" t="s">
        <v>226</v>
      </c>
      <c r="T408" s="5" t="s">
        <v>30</v>
      </c>
      <c r="U408" s="5" t="s">
        <v>306</v>
      </c>
    </row>
    <row r="409" spans="1:21" s="67" customFormat="1" ht="25" customHeight="1" x14ac:dyDescent="0.35">
      <c r="A409" s="120" t="s">
        <v>170</v>
      </c>
      <c r="B409" s="118" t="s">
        <v>167</v>
      </c>
      <c r="C409" s="120" t="s">
        <v>117</v>
      </c>
      <c r="D409" s="120" t="s">
        <v>167</v>
      </c>
      <c r="E409" s="34" t="s">
        <v>208</v>
      </c>
      <c r="F409" s="121"/>
      <c r="G409" s="121"/>
      <c r="H409" s="23">
        <v>115331</v>
      </c>
      <c r="I409" s="35">
        <v>123552</v>
      </c>
      <c r="J409" s="35">
        <v>127921</v>
      </c>
      <c r="K409" s="23">
        <v>118999</v>
      </c>
      <c r="L409" s="23">
        <v>102639</v>
      </c>
      <c r="M409" s="121"/>
      <c r="N409" s="121"/>
      <c r="O409" s="23">
        <v>104408</v>
      </c>
      <c r="P409" s="23">
        <v>105294</v>
      </c>
      <c r="Q409" s="4" t="s">
        <v>71</v>
      </c>
      <c r="R409" s="40" t="s">
        <v>53</v>
      </c>
      <c r="S409" s="1" t="s">
        <v>169</v>
      </c>
      <c r="T409" s="5" t="s">
        <v>50</v>
      </c>
      <c r="U409" s="5" t="s">
        <v>161</v>
      </c>
    </row>
    <row r="410" spans="1:21" s="67" customFormat="1" ht="25" customHeight="1" x14ac:dyDescent="0.35">
      <c r="A410" s="118" t="s">
        <v>170</v>
      </c>
      <c r="B410" s="118" t="s">
        <v>167</v>
      </c>
      <c r="C410" s="118" t="s">
        <v>119</v>
      </c>
      <c r="D410" s="120" t="s">
        <v>495</v>
      </c>
      <c r="E410" s="34" t="s">
        <v>680</v>
      </c>
      <c r="F410" s="18">
        <v>1.4999999999999999E-2</v>
      </c>
      <c r="G410" s="18">
        <v>1.2999999999999999E-2</v>
      </c>
      <c r="H410" s="18">
        <v>1.2E-2</v>
      </c>
      <c r="I410" s="18">
        <v>1.2999999999999999E-2</v>
      </c>
      <c r="J410" s="18">
        <v>1.6E-2</v>
      </c>
      <c r="K410" s="18">
        <v>1.4E-2</v>
      </c>
      <c r="L410" s="121"/>
      <c r="M410" s="121"/>
      <c r="N410" s="18">
        <v>1.4E-2</v>
      </c>
      <c r="O410" s="18">
        <v>8.9999999999999993E-3</v>
      </c>
      <c r="P410" s="18">
        <v>8.9999999999999993E-3</v>
      </c>
      <c r="Q410" s="4">
        <v>2021</v>
      </c>
      <c r="R410" s="40" t="s">
        <v>53</v>
      </c>
      <c r="S410" s="188" t="s">
        <v>61</v>
      </c>
      <c r="T410" s="32" t="s">
        <v>22</v>
      </c>
      <c r="U410" s="5" t="s">
        <v>303</v>
      </c>
    </row>
    <row r="411" spans="1:21" s="67" customFormat="1" ht="25" customHeight="1" x14ac:dyDescent="0.35">
      <c r="A411" s="118" t="s">
        <v>88</v>
      </c>
      <c r="B411" s="118" t="s">
        <v>43</v>
      </c>
      <c r="C411" s="118" t="s">
        <v>117</v>
      </c>
      <c r="D411" s="120" t="s">
        <v>489</v>
      </c>
      <c r="E411" s="34" t="s">
        <v>286</v>
      </c>
      <c r="F411" s="121"/>
      <c r="G411" s="121"/>
      <c r="H411" s="52">
        <v>0.23599999999999999</v>
      </c>
      <c r="I411" s="52">
        <v>0.35599999999999998</v>
      </c>
      <c r="J411" s="121"/>
      <c r="K411" s="121"/>
      <c r="L411" s="52">
        <v>0.312</v>
      </c>
      <c r="M411" s="51">
        <v>0.51400000000000001</v>
      </c>
      <c r="N411" s="84">
        <v>0.40200000000000002</v>
      </c>
      <c r="O411" s="84">
        <v>0.42299999999999999</v>
      </c>
      <c r="P411" s="84">
        <v>0.48</v>
      </c>
      <c r="Q411" s="43" t="s">
        <v>438</v>
      </c>
      <c r="R411" s="40" t="s">
        <v>53</v>
      </c>
      <c r="S411" s="1" t="s">
        <v>76</v>
      </c>
      <c r="T411" s="5" t="s">
        <v>379</v>
      </c>
      <c r="U411" s="5" t="s">
        <v>306</v>
      </c>
    </row>
    <row r="412" spans="1:21" s="67" customFormat="1" ht="25" customHeight="1" x14ac:dyDescent="0.35">
      <c r="A412" s="118" t="s">
        <v>88</v>
      </c>
      <c r="B412" s="118" t="s">
        <v>167</v>
      </c>
      <c r="C412" s="118" t="s">
        <v>119</v>
      </c>
      <c r="D412" s="118" t="s">
        <v>170</v>
      </c>
      <c r="E412" s="304" t="s">
        <v>57</v>
      </c>
      <c r="F412" s="55">
        <v>171.1</v>
      </c>
      <c r="G412" s="55">
        <v>172.8</v>
      </c>
      <c r="H412" s="60">
        <v>304</v>
      </c>
      <c r="I412" s="60">
        <v>247.5</v>
      </c>
      <c r="J412" s="55">
        <v>178.3</v>
      </c>
      <c r="K412" s="60">
        <v>239.3</v>
      </c>
      <c r="L412" s="121"/>
      <c r="M412" s="121"/>
      <c r="N412" s="60">
        <v>227.7</v>
      </c>
      <c r="O412" s="60">
        <v>397.5</v>
      </c>
      <c r="P412" s="121"/>
      <c r="Q412" s="4">
        <v>2024</v>
      </c>
      <c r="R412" s="40" t="s">
        <v>53</v>
      </c>
      <c r="S412" s="1" t="s">
        <v>61</v>
      </c>
      <c r="T412" s="29" t="s">
        <v>358</v>
      </c>
      <c r="U412" s="29" t="s">
        <v>305</v>
      </c>
    </row>
    <row r="413" spans="1:21" s="67" customFormat="1" ht="25" customHeight="1" x14ac:dyDescent="0.35">
      <c r="A413" s="118" t="s">
        <v>88</v>
      </c>
      <c r="B413" s="118" t="s">
        <v>62</v>
      </c>
      <c r="C413" s="118" t="s">
        <v>117</v>
      </c>
      <c r="D413" s="118" t="s">
        <v>170</v>
      </c>
      <c r="E413" s="34" t="s">
        <v>377</v>
      </c>
      <c r="F413" s="39">
        <v>5.15</v>
      </c>
      <c r="G413" s="20">
        <v>7.96</v>
      </c>
      <c r="H413" s="20">
        <v>7.37</v>
      </c>
      <c r="I413" s="20">
        <v>8.48</v>
      </c>
      <c r="J413" s="46">
        <v>9.5299999999999994</v>
      </c>
      <c r="K413" s="20">
        <v>7.77</v>
      </c>
      <c r="L413" s="121"/>
      <c r="M413" s="29"/>
      <c r="N413" s="121"/>
      <c r="O413" s="20">
        <v>7.5</v>
      </c>
      <c r="P413" s="121"/>
      <c r="Q413" s="4">
        <v>2022</v>
      </c>
      <c r="R413" s="40" t="s">
        <v>53</v>
      </c>
      <c r="S413" s="1" t="s">
        <v>168</v>
      </c>
      <c r="T413" s="32" t="s">
        <v>115</v>
      </c>
      <c r="U413" s="32" t="s">
        <v>166</v>
      </c>
    </row>
    <row r="414" spans="1:21" ht="25" customHeight="1" x14ac:dyDescent="0.35">
      <c r="A414" s="118" t="s">
        <v>88</v>
      </c>
      <c r="B414" s="118" t="s">
        <v>62</v>
      </c>
      <c r="C414" s="118" t="s">
        <v>117</v>
      </c>
      <c r="D414" s="118" t="s">
        <v>170</v>
      </c>
      <c r="E414" s="34" t="s">
        <v>378</v>
      </c>
      <c r="F414" s="39">
        <v>4.1500000000000004</v>
      </c>
      <c r="G414" s="20">
        <v>6.54</v>
      </c>
      <c r="H414" s="46">
        <v>7.91</v>
      </c>
      <c r="I414" s="39">
        <v>5.01</v>
      </c>
      <c r="J414" s="20">
        <v>6.7</v>
      </c>
      <c r="K414" s="20">
        <v>5.47</v>
      </c>
      <c r="L414" s="121"/>
      <c r="M414" s="29"/>
      <c r="N414" s="121"/>
      <c r="O414" s="20">
        <v>6.7</v>
      </c>
      <c r="P414" s="121"/>
      <c r="Q414" s="4">
        <v>2022</v>
      </c>
      <c r="R414" s="40" t="s">
        <v>53</v>
      </c>
      <c r="S414" s="1" t="s">
        <v>168</v>
      </c>
      <c r="T414" s="32" t="s">
        <v>115</v>
      </c>
      <c r="U414" s="32" t="s">
        <v>166</v>
      </c>
    </row>
    <row r="415" spans="1:21" ht="25" customHeight="1" x14ac:dyDescent="0.35">
      <c r="A415" s="118" t="s">
        <v>88</v>
      </c>
      <c r="B415" s="118" t="s">
        <v>62</v>
      </c>
      <c r="C415" s="120" t="s">
        <v>117</v>
      </c>
      <c r="D415" s="120" t="s">
        <v>170</v>
      </c>
      <c r="E415" s="34" t="s">
        <v>482</v>
      </c>
      <c r="F415" s="163"/>
      <c r="G415" s="163"/>
      <c r="H415" s="23">
        <v>130</v>
      </c>
      <c r="I415" s="215">
        <v>232</v>
      </c>
      <c r="J415" s="23">
        <v>89</v>
      </c>
      <c r="K415" s="23">
        <v>145</v>
      </c>
      <c r="L415" s="215">
        <v>232</v>
      </c>
      <c r="M415" s="29"/>
      <c r="N415" s="23">
        <v>176</v>
      </c>
      <c r="O415" s="23">
        <v>92</v>
      </c>
      <c r="P415" s="58">
        <v>131</v>
      </c>
      <c r="Q415" s="43" t="s">
        <v>484</v>
      </c>
      <c r="R415" s="40" t="s">
        <v>53</v>
      </c>
      <c r="S415" s="1" t="s">
        <v>224</v>
      </c>
      <c r="T415" s="5" t="s">
        <v>50</v>
      </c>
      <c r="U415" s="5" t="s">
        <v>304</v>
      </c>
    </row>
    <row r="416" spans="1:21" ht="25" customHeight="1" x14ac:dyDescent="0.35">
      <c r="A416" s="118" t="s">
        <v>88</v>
      </c>
      <c r="B416" s="118" t="s">
        <v>62</v>
      </c>
      <c r="C416" s="120" t="s">
        <v>117</v>
      </c>
      <c r="D416" s="120" t="s">
        <v>170</v>
      </c>
      <c r="E416" s="34" t="s">
        <v>483</v>
      </c>
      <c r="F416" s="163"/>
      <c r="G416" s="163"/>
      <c r="H416" s="23">
        <v>281</v>
      </c>
      <c r="I416" s="23">
        <v>186</v>
      </c>
      <c r="J416" s="36">
        <v>168</v>
      </c>
      <c r="K416" s="23">
        <v>195</v>
      </c>
      <c r="L416" s="23">
        <v>286</v>
      </c>
      <c r="M416" s="35">
        <v>77</v>
      </c>
      <c r="N416" s="23">
        <v>227</v>
      </c>
      <c r="O416" s="23">
        <v>204</v>
      </c>
      <c r="P416" s="58">
        <v>232</v>
      </c>
      <c r="Q416" s="43" t="s">
        <v>347</v>
      </c>
      <c r="R416" s="40" t="s">
        <v>53</v>
      </c>
      <c r="S416" s="1" t="s">
        <v>224</v>
      </c>
      <c r="T416" s="5" t="s">
        <v>50</v>
      </c>
      <c r="U416" s="5" t="s">
        <v>304</v>
      </c>
    </row>
    <row r="417" spans="1:21" ht="25" customHeight="1" x14ac:dyDescent="0.35">
      <c r="A417" s="118" t="s">
        <v>88</v>
      </c>
      <c r="B417" s="118" t="s">
        <v>43</v>
      </c>
      <c r="C417" s="118" t="s">
        <v>119</v>
      </c>
      <c r="D417" s="120" t="s">
        <v>489</v>
      </c>
      <c r="E417" s="34" t="s">
        <v>448</v>
      </c>
      <c r="F417" s="121"/>
      <c r="G417" s="121"/>
      <c r="H417" s="33">
        <v>0.154</v>
      </c>
      <c r="I417" s="15">
        <v>0.128</v>
      </c>
      <c r="J417" s="121"/>
      <c r="K417" s="121"/>
      <c r="L417" s="15" t="s">
        <v>10</v>
      </c>
      <c r="M417" s="15">
        <v>0.104</v>
      </c>
      <c r="N417" s="33">
        <v>0.121</v>
      </c>
      <c r="O417" s="15">
        <v>9.9000000000000005E-2</v>
      </c>
      <c r="P417" s="14">
        <v>0.109</v>
      </c>
      <c r="Q417" s="4" t="s">
        <v>447</v>
      </c>
      <c r="R417" s="40" t="s">
        <v>53</v>
      </c>
      <c r="S417" s="1" t="s">
        <v>76</v>
      </c>
      <c r="T417" s="5" t="s">
        <v>379</v>
      </c>
      <c r="U417" s="5" t="s">
        <v>306</v>
      </c>
    </row>
    <row r="418" spans="1:21" ht="25" customHeight="1" x14ac:dyDescent="0.3">
      <c r="A418" s="118" t="s">
        <v>88</v>
      </c>
      <c r="B418" s="118" t="s">
        <v>41</v>
      </c>
      <c r="C418" s="118" t="s">
        <v>119</v>
      </c>
      <c r="D418" s="118" t="s">
        <v>488</v>
      </c>
      <c r="E418" s="34" t="s">
        <v>12</v>
      </c>
      <c r="F418" s="121"/>
      <c r="G418" s="121"/>
      <c r="H418" s="38">
        <v>4.5999999999999999E-2</v>
      </c>
      <c r="I418" s="15">
        <v>7.0999999999999994E-2</v>
      </c>
      <c r="J418" s="15">
        <v>6.7000000000000004E-2</v>
      </c>
      <c r="K418" s="15">
        <v>5.7000000000000002E-2</v>
      </c>
      <c r="L418" s="15">
        <v>6.5000000000000002E-2</v>
      </c>
      <c r="M418" s="121"/>
      <c r="N418" s="38">
        <v>6.0999999999999999E-2</v>
      </c>
      <c r="O418" s="15">
        <v>6.5000000000000002E-2</v>
      </c>
      <c r="P418" s="15">
        <v>6.6000000000000003E-2</v>
      </c>
      <c r="Q418" s="4">
        <v>2023</v>
      </c>
      <c r="R418" s="40" t="s">
        <v>53</v>
      </c>
      <c r="S418" s="290" t="s">
        <v>561</v>
      </c>
      <c r="T418" s="32" t="s">
        <v>222</v>
      </c>
      <c r="U418" s="292" t="s">
        <v>304</v>
      </c>
    </row>
    <row r="419" spans="1:21" ht="25" customHeight="1" x14ac:dyDescent="0.35">
      <c r="A419" s="118" t="s">
        <v>88</v>
      </c>
      <c r="B419" s="118" t="s">
        <v>62</v>
      </c>
      <c r="C419" s="118" t="s">
        <v>117</v>
      </c>
      <c r="D419" s="118" t="s">
        <v>170</v>
      </c>
      <c r="E419" s="34" t="s">
        <v>476</v>
      </c>
      <c r="F419" s="20">
        <v>4.26</v>
      </c>
      <c r="G419" s="20">
        <v>4.1399999999999997</v>
      </c>
      <c r="H419" s="20">
        <v>5.3</v>
      </c>
      <c r="I419" s="20">
        <v>5.88</v>
      </c>
      <c r="J419" s="46">
        <v>8.35</v>
      </c>
      <c r="K419" s="46">
        <v>6.55</v>
      </c>
      <c r="L419" s="121"/>
      <c r="M419" s="121"/>
      <c r="N419" s="121"/>
      <c r="O419" s="20">
        <v>5.3</v>
      </c>
      <c r="P419" s="121"/>
      <c r="Q419" s="4">
        <v>2022</v>
      </c>
      <c r="R419" s="40" t="s">
        <v>53</v>
      </c>
      <c r="S419" s="1" t="s">
        <v>168</v>
      </c>
      <c r="T419" s="32" t="s">
        <v>115</v>
      </c>
      <c r="U419" s="32" t="s">
        <v>166</v>
      </c>
    </row>
    <row r="420" spans="1:21" ht="25" customHeight="1" x14ac:dyDescent="0.35">
      <c r="A420" s="199" t="s">
        <v>88</v>
      </c>
      <c r="B420" s="200" t="s">
        <v>42</v>
      </c>
      <c r="C420" s="118" t="s">
        <v>35</v>
      </c>
      <c r="D420" s="118" t="s">
        <v>488</v>
      </c>
      <c r="E420" s="34" t="s">
        <v>223</v>
      </c>
      <c r="F420" s="121"/>
      <c r="G420" s="121"/>
      <c r="H420" s="140">
        <v>8</v>
      </c>
      <c r="I420" s="46">
        <v>18.399999999999999</v>
      </c>
      <c r="J420" s="46">
        <v>16.399999999999999</v>
      </c>
      <c r="K420" s="58">
        <v>6.6</v>
      </c>
      <c r="L420" s="58">
        <v>5.2</v>
      </c>
      <c r="M420" s="121"/>
      <c r="N420" s="46">
        <v>11.2</v>
      </c>
      <c r="O420" s="121"/>
      <c r="P420" s="8">
        <v>6.6</v>
      </c>
      <c r="Q420" s="4">
        <v>2021</v>
      </c>
      <c r="R420" s="40" t="s">
        <v>53</v>
      </c>
      <c r="S420" s="1" t="s">
        <v>224</v>
      </c>
      <c r="T420" s="32" t="s">
        <v>222</v>
      </c>
      <c r="U420" s="5" t="s">
        <v>304</v>
      </c>
    </row>
    <row r="421" spans="1:21" ht="25" customHeight="1" x14ac:dyDescent="0.35">
      <c r="A421" s="118" t="s">
        <v>88</v>
      </c>
      <c r="B421" s="118" t="s">
        <v>62</v>
      </c>
      <c r="C421" s="118" t="s">
        <v>35</v>
      </c>
      <c r="D421" s="118" t="s">
        <v>488</v>
      </c>
      <c r="E421" s="34" t="s">
        <v>198</v>
      </c>
      <c r="F421" s="23">
        <v>344</v>
      </c>
      <c r="G421" s="23">
        <v>260</v>
      </c>
      <c r="H421" s="32">
        <v>684</v>
      </c>
      <c r="I421" s="23">
        <v>887</v>
      </c>
      <c r="J421" s="23">
        <v>406</v>
      </c>
      <c r="K421" s="23">
        <v>468</v>
      </c>
      <c r="L421" s="121"/>
      <c r="M421" s="121"/>
      <c r="N421" s="23">
        <v>3040</v>
      </c>
      <c r="O421" s="23">
        <v>71889</v>
      </c>
      <c r="P421" s="23">
        <v>286998</v>
      </c>
      <c r="Q421" s="4">
        <v>2023</v>
      </c>
      <c r="R421" s="40" t="s">
        <v>53</v>
      </c>
      <c r="S421" s="16" t="s">
        <v>61</v>
      </c>
      <c r="T421" s="29" t="s">
        <v>30</v>
      </c>
      <c r="U421" s="5" t="s">
        <v>306</v>
      </c>
    </row>
    <row r="422" spans="1:21" s="67" customFormat="1" ht="25" customHeight="1" x14ac:dyDescent="0.35">
      <c r="A422" s="199" t="s">
        <v>88</v>
      </c>
      <c r="B422" s="118" t="s">
        <v>62</v>
      </c>
      <c r="C422" s="118" t="s">
        <v>120</v>
      </c>
      <c r="D422" s="118" t="s">
        <v>488</v>
      </c>
      <c r="E422" s="34" t="s">
        <v>575</v>
      </c>
      <c r="F422" s="121"/>
      <c r="G422" s="121"/>
      <c r="H422" s="196">
        <v>9.8000000000000004E-2</v>
      </c>
      <c r="I422" s="321">
        <v>0.21099999999999999</v>
      </c>
      <c r="J422" s="321">
        <v>0.13700000000000001</v>
      </c>
      <c r="K422" s="196">
        <v>0.121</v>
      </c>
      <c r="L422" s="196">
        <v>0.113</v>
      </c>
      <c r="M422" s="121"/>
      <c r="N422" s="321">
        <v>0.14199999999999999</v>
      </c>
      <c r="O422" s="196">
        <v>6.4000000000000001E-2</v>
      </c>
      <c r="P422" s="196">
        <v>7.8E-2</v>
      </c>
      <c r="Q422" s="129">
        <v>2023</v>
      </c>
      <c r="R422" s="40" t="s">
        <v>53</v>
      </c>
      <c r="S422" s="1" t="s">
        <v>224</v>
      </c>
      <c r="T422" s="5" t="s">
        <v>222</v>
      </c>
      <c r="U422" s="5" t="s">
        <v>304</v>
      </c>
    </row>
    <row r="423" spans="1:21" s="67" customFormat="1" ht="25" customHeight="1" x14ac:dyDescent="0.35">
      <c r="A423" s="118" t="s">
        <v>88</v>
      </c>
      <c r="B423" s="118" t="s">
        <v>43</v>
      </c>
      <c r="C423" s="118" t="s">
        <v>120</v>
      </c>
      <c r="D423" s="120" t="s">
        <v>489</v>
      </c>
      <c r="E423" s="34" t="s">
        <v>446</v>
      </c>
      <c r="F423" s="121"/>
      <c r="G423" s="121"/>
      <c r="H423" s="52">
        <v>0.30399999999999999</v>
      </c>
      <c r="I423" s="53">
        <v>0.58699999999999997</v>
      </c>
      <c r="J423" s="121"/>
      <c r="K423" s="121"/>
      <c r="L423" s="84">
        <v>0.35699999999999998</v>
      </c>
      <c r="M423" s="52">
        <v>0.25</v>
      </c>
      <c r="N423" s="51">
        <v>0.41199999999999998</v>
      </c>
      <c r="O423" s="51">
        <v>0.39600000000000002</v>
      </c>
      <c r="P423" s="51">
        <v>0.42199999999999999</v>
      </c>
      <c r="Q423" s="43" t="s">
        <v>438</v>
      </c>
      <c r="R423" s="40" t="s">
        <v>53</v>
      </c>
      <c r="S423" s="165" t="s">
        <v>247</v>
      </c>
      <c r="T423" s="5" t="s">
        <v>379</v>
      </c>
      <c r="U423" s="5" t="s">
        <v>306</v>
      </c>
    </row>
    <row r="424" spans="1:21" s="67" customFormat="1" ht="25" customHeight="1" x14ac:dyDescent="0.35">
      <c r="A424" s="120" t="s">
        <v>88</v>
      </c>
      <c r="B424" s="120" t="s">
        <v>62</v>
      </c>
      <c r="C424" s="120" t="s">
        <v>35</v>
      </c>
      <c r="D424" s="120" t="s">
        <v>488</v>
      </c>
      <c r="E424" s="34" t="s">
        <v>405</v>
      </c>
      <c r="F424" s="20">
        <v>1.81</v>
      </c>
      <c r="G424" s="20">
        <v>2.0099999999999998</v>
      </c>
      <c r="H424" s="20">
        <v>1.94</v>
      </c>
      <c r="I424" s="20">
        <v>1.83</v>
      </c>
      <c r="J424" s="20">
        <v>1.89</v>
      </c>
      <c r="K424" s="20">
        <v>1.98</v>
      </c>
      <c r="L424" s="121"/>
      <c r="M424" s="121"/>
      <c r="N424" s="20">
        <v>1.9</v>
      </c>
      <c r="O424" s="20">
        <v>1.49</v>
      </c>
      <c r="P424" s="20">
        <v>1.5</v>
      </c>
      <c r="Q424" s="4">
        <v>2023</v>
      </c>
      <c r="R424" s="40" t="s">
        <v>53</v>
      </c>
      <c r="S424" s="1" t="s">
        <v>168</v>
      </c>
      <c r="T424" s="29" t="s">
        <v>30</v>
      </c>
      <c r="U424" s="5" t="s">
        <v>306</v>
      </c>
    </row>
    <row r="425" spans="1:21" ht="25" customHeight="1" x14ac:dyDescent="0.35">
      <c r="A425" s="118" t="s">
        <v>88</v>
      </c>
      <c r="B425" s="118" t="s">
        <v>62</v>
      </c>
      <c r="C425" s="118" t="s">
        <v>35</v>
      </c>
      <c r="D425" s="118" t="s">
        <v>488</v>
      </c>
      <c r="E425" s="34" t="s">
        <v>574</v>
      </c>
      <c r="F425" s="121"/>
      <c r="G425" s="121"/>
      <c r="H425" s="295">
        <v>63</v>
      </c>
      <c r="I425" s="72">
        <v>60</v>
      </c>
      <c r="J425" s="72">
        <v>61.4</v>
      </c>
      <c r="K425" s="295">
        <v>63.4</v>
      </c>
      <c r="L425" s="72">
        <v>59.8</v>
      </c>
      <c r="M425" s="124"/>
      <c r="N425" s="295">
        <v>61.3</v>
      </c>
      <c r="O425" s="72">
        <v>51</v>
      </c>
      <c r="P425" s="72">
        <v>51.7</v>
      </c>
      <c r="Q425" s="4">
        <v>2023</v>
      </c>
      <c r="R425" s="40" t="s">
        <v>53</v>
      </c>
      <c r="S425" s="1" t="s">
        <v>219</v>
      </c>
      <c r="T425" s="24" t="s">
        <v>222</v>
      </c>
      <c r="U425" s="32" t="s">
        <v>304</v>
      </c>
    </row>
  </sheetData>
  <autoFilter ref="A7:U425" xr:uid="{00000000-0001-0000-0100-000000000000}">
    <sortState xmlns:xlrd2="http://schemas.microsoft.com/office/spreadsheetml/2017/richdata2" ref="A8:U425">
      <sortCondition ref="A7:A425"/>
    </sortState>
  </autoFilter>
  <sortState xmlns:xlrd2="http://schemas.microsoft.com/office/spreadsheetml/2017/richdata2" ref="A65:U425">
    <sortCondition ref="E8:E425"/>
    <sortCondition ref="Q8:Q425"/>
  </sortState>
  <mergeCells count="2">
    <mergeCell ref="F4:K4"/>
    <mergeCell ref="H5:L5"/>
  </mergeCells>
  <phoneticPr fontId="13" type="noConversion"/>
  <hyperlinks>
    <hyperlink ref="F4:K4" location="Geography!A7" display="Local Government Areas" xr:uid="{00000000-0004-0000-0100-000000000000}"/>
    <hyperlink ref="H5:L5" location="Geography!I7" display="Statistical Areas 3" xr:uid="{00000000-0004-0000-0100-000001000000}"/>
    <hyperlink ref="A2" location="'Start here'!A1" display="About the data" xr:uid="{00000000-0004-0000-0100-000002000000}"/>
    <hyperlink ref="A3" location="'Start here'!A20" display="About the data" xr:uid="{00000000-0004-0000-0100-000003000000}"/>
    <hyperlink ref="C2" location="'Start here'!A13" display="Colour coding:" xr:uid="{00000000-0004-0000-0100-000004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0ACD5"/>
  </sheetPr>
  <dimension ref="A1:M10"/>
  <sheetViews>
    <sheetView showGridLines="0" zoomScale="80" zoomScaleNormal="80" workbookViewId="0">
      <selection activeCell="A7" sqref="A7"/>
    </sheetView>
  </sheetViews>
  <sheetFormatPr defaultColWidth="16.26953125" defaultRowHeight="13" x14ac:dyDescent="0.3"/>
  <cols>
    <col min="1" max="1" width="19.26953125" style="69" bestFit="1" customWidth="1"/>
    <col min="2" max="7" width="13.453125" style="69" customWidth="1"/>
    <col min="8" max="8" width="19.7265625" style="69" customWidth="1"/>
    <col min="9" max="12" width="13.453125" style="69" customWidth="1"/>
    <col min="13" max="13" width="130.26953125" style="69" bestFit="1" customWidth="1"/>
    <col min="14" max="16384" width="16.26953125" style="69"/>
  </cols>
  <sheetData>
    <row r="1" spans="1:13" ht="43.5" customHeight="1" x14ac:dyDescent="0.3">
      <c r="A1" s="27" t="s">
        <v>91</v>
      </c>
      <c r="B1" s="27" t="s">
        <v>0</v>
      </c>
      <c r="C1" s="27" t="s">
        <v>1</v>
      </c>
      <c r="D1" s="27" t="s">
        <v>2</v>
      </c>
      <c r="E1" s="27" t="s">
        <v>3</v>
      </c>
      <c r="F1" s="27" t="s">
        <v>4</v>
      </c>
      <c r="G1" s="27" t="s">
        <v>5</v>
      </c>
      <c r="H1" s="27" t="s">
        <v>101</v>
      </c>
      <c r="I1" s="27" t="s">
        <v>95</v>
      </c>
      <c r="J1" s="27" t="s">
        <v>6</v>
      </c>
      <c r="K1" s="27" t="s">
        <v>7</v>
      </c>
      <c r="L1" s="27" t="s">
        <v>14</v>
      </c>
      <c r="M1" s="28" t="s">
        <v>97</v>
      </c>
    </row>
    <row r="2" spans="1:13" ht="26.25" customHeight="1" x14ac:dyDescent="0.3">
      <c r="A2" s="64" t="s">
        <v>92</v>
      </c>
      <c r="B2" s="43" t="s">
        <v>27</v>
      </c>
      <c r="C2" s="43" t="s">
        <v>27</v>
      </c>
      <c r="D2" s="43" t="s">
        <v>27</v>
      </c>
      <c r="E2" s="43" t="s">
        <v>27</v>
      </c>
      <c r="F2" s="43" t="s">
        <v>27</v>
      </c>
      <c r="G2" s="43" t="s">
        <v>27</v>
      </c>
      <c r="H2" s="41"/>
      <c r="I2" s="41"/>
      <c r="J2" s="41"/>
      <c r="K2" s="41"/>
      <c r="L2" s="41"/>
      <c r="M2" s="79" t="s">
        <v>175</v>
      </c>
    </row>
    <row r="3" spans="1:13" ht="26.25" customHeight="1" x14ac:dyDescent="0.3">
      <c r="A3" s="64" t="s">
        <v>93</v>
      </c>
      <c r="B3" s="41"/>
      <c r="C3" s="43" t="s">
        <v>27</v>
      </c>
      <c r="D3" s="4" t="s">
        <v>99</v>
      </c>
      <c r="E3" s="4" t="s">
        <v>100</v>
      </c>
      <c r="F3" s="41"/>
      <c r="G3" s="43" t="s">
        <v>27</v>
      </c>
      <c r="H3" s="4" t="s">
        <v>102</v>
      </c>
      <c r="I3" s="41"/>
      <c r="J3" s="41"/>
      <c r="K3" s="41"/>
      <c r="L3" s="41"/>
      <c r="M3" s="78" t="s">
        <v>176</v>
      </c>
    </row>
    <row r="4" spans="1:13" ht="26.25" customHeight="1" x14ac:dyDescent="0.3">
      <c r="A4" s="64" t="s">
        <v>94</v>
      </c>
      <c r="B4" s="41"/>
      <c r="C4" s="43" t="s">
        <v>27</v>
      </c>
      <c r="D4" s="70"/>
      <c r="E4" s="43" t="s">
        <v>27</v>
      </c>
      <c r="F4" s="41"/>
      <c r="G4" s="41"/>
      <c r="H4" s="43" t="s">
        <v>27</v>
      </c>
      <c r="I4" s="43" t="s">
        <v>27</v>
      </c>
      <c r="J4" s="70"/>
      <c r="K4" s="70"/>
      <c r="L4" s="70"/>
      <c r="M4" s="79" t="s">
        <v>96</v>
      </c>
    </row>
    <row r="5" spans="1:13" ht="26.25" customHeight="1" x14ac:dyDescent="0.3">
      <c r="A5" s="64" t="s">
        <v>98</v>
      </c>
      <c r="B5" s="41"/>
      <c r="C5" s="41"/>
      <c r="D5" s="41"/>
      <c r="E5" s="41"/>
      <c r="F5" s="41"/>
      <c r="G5" s="41"/>
      <c r="H5" s="41"/>
      <c r="I5" s="41"/>
      <c r="J5" s="43" t="s">
        <v>27</v>
      </c>
      <c r="K5" s="41"/>
      <c r="L5" s="41"/>
      <c r="M5" s="78" t="s">
        <v>176</v>
      </c>
    </row>
    <row r="7" spans="1:13" ht="18.5" x14ac:dyDescent="0.3">
      <c r="A7" s="101" t="s">
        <v>184</v>
      </c>
      <c r="I7" s="101" t="s">
        <v>187</v>
      </c>
    </row>
    <row r="8" spans="1:13" x14ac:dyDescent="0.3">
      <c r="A8" s="69" t="s">
        <v>185</v>
      </c>
      <c r="I8" s="69" t="s">
        <v>188</v>
      </c>
    </row>
    <row r="9" spans="1:13" x14ac:dyDescent="0.3">
      <c r="A9" s="26" t="s">
        <v>186</v>
      </c>
      <c r="I9" s="26" t="s">
        <v>189</v>
      </c>
    </row>
    <row r="10" spans="1:13" x14ac:dyDescent="0.3">
      <c r="I10" s="102" t="s">
        <v>190</v>
      </c>
    </row>
  </sheetData>
  <hyperlinks>
    <hyperlink ref="M3" r:id="rId1" xr:uid="{00000000-0004-0000-0300-000000000000}"/>
    <hyperlink ref="M5" r:id="rId2" xr:uid="{00000000-0004-0000-0300-000001000000}"/>
    <hyperlink ref="M4" r:id="rId3" xr:uid="{00000000-0004-0000-0300-000002000000}"/>
    <hyperlink ref="M2" r:id="rId4" xr:uid="{00000000-0004-0000-0300-000003000000}"/>
  </hyperlinks>
  <pageMargins left="0.7" right="0.7" top="0.75" bottom="0.75" header="0.3" footer="0.3"/>
  <pageSetup paperSize="9"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Data</vt:lpstr>
      <vt:lpstr>Geography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Garrett</dc:creator>
  <cp:lastModifiedBy>Maria Garrett</cp:lastModifiedBy>
  <cp:lastPrinted>2018-03-15T01:15:49Z</cp:lastPrinted>
  <dcterms:created xsi:type="dcterms:W3CDTF">2016-09-15T05:14:18Z</dcterms:created>
  <dcterms:modified xsi:type="dcterms:W3CDTF">2025-09-01T03:24:33Z</dcterms:modified>
</cp:coreProperties>
</file>